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<sst xmlns="http://schemas.openxmlformats.org/spreadsheetml/2006/main" count="133" uniqueCount="79">
  <si>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</si>
  <si>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</si>
  <si>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</si>
  <si>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</si>
  <si>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SF3199928700708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</si>
  <si>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</si>
  <si>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</si>
  <si>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</si>
  <si>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</si>
  <si>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</si>
  <si>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</si>
  <si>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</si>
  <si>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</si>
  <si>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</si>
  <si>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</si>
  <si>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</si>
  <si>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</si>
  <si>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</si>
  <si>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</si>
  <si>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</si>
  <si>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</si>
  <si>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</si>
  <si>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</si>
  <si>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</si>
  <si>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</si>
  <si>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</si>
  <si>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</si>
  <si>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</si>
  <si>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</si>
  <si>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83621-01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</si>
  <si>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</si>
  <si>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0747-711</t>
  </si>
  <si>
    <t>306</t>
  </si>
  <si>
    <t>XS</t>
  </si>
  <si>
    <t>1/1</t>
  </si>
  <si>
    <t>15</t>
  </si>
  <si>
    <t>15.4</t>
  </si>
  <si>
    <t>30*40*50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</si>
  <si>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</si>
  <si>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</si>
  <si>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</si>
  <si>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</si>
  <si>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</si>
  <si>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</si>
  <si>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</si>
  <si>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</si>
  <si>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</si>
  <si>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83622-01</t>
  </si>
  <si>
    <t>441</t>
  </si>
  <si>
    <t>合计</t>
  </si>
  <si>
    <t>Factory name (工厂名称)</t>
  </si>
  <si>
    <t>PO. Number(订单号)</t>
  </si>
  <si>
    <t>83621-01
83622-01</t>
  </si>
  <si>
    <t>Style Code.(款号)</t>
  </si>
  <si>
    <t>Product Code.(产品编号)</t>
  </si>
  <si>
    <t xml:space="preserve">RECYCLE CARE LABEL 
RECYCLE COMPONENT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</si>
  <si>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</si>
  <si>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</si>
  <si>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</si>
  <si>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</si>
  <si>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</si>
  <si>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</si>
  <si>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</si>
  <si>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</si>
  <si>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15.4kg</t>
  </si>
  <si>
    <t>Made In China</t>
  </si>
  <si>
    <t>Net Weight（净重）</t>
  </si>
  <si>
    <t>15kg</t>
  </si>
  <si>
    <t>Remark（备注）</t>
  </si>
  <si>
    <t>00747711306013</t>
  </si>
  <si>
    <t>00747711306020</t>
  </si>
  <si>
    <t>00747711306037</t>
  </si>
  <si>
    <t>00747711306044</t>
  </si>
  <si>
    <t>00747711306051</t>
  </si>
  <si>
    <t>00747711441011</t>
  </si>
  <si>
    <t>00747711441028</t>
  </si>
  <si>
    <t>00747711441035</t>
  </si>
  <si>
    <t>00747711441042</t>
  </si>
  <si>
    <t>00747711441059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</si>
</sst>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12</xdr:col>
      <xdr:colOff>10160</xdr:colOff>
      <xdr:row>4</xdr:row>
      <xdr:rowOff>316230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666750"/>
          <a:ext cx="4124960" cy="8401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3</xdr:row>
      <xdr:rowOff>135890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228600</xdr:colOff>
      <xdr:row>6</xdr:row>
      <xdr:rowOff>314325</xdr:rowOff>
    </xdr:from>
    <xdr:to>
      <xdr:col>1</xdr:col>
      <xdr:colOff>1571625</xdr:colOff>
      <xdr:row>6</xdr:row>
      <xdr:rowOff>1181100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90750" y="3794125"/>
          <a:ext cx="1343025" cy="866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8"/>
  <sheetViews>
    <sheetView tabSelected="1" workbookViewId="0">
      <selection activeCell="Q14" sqref="Q14"/>
    </sheetView>
  </sheetViews>
  <sheetFormatPr defaultColWidth="9" defaultRowHeight="12.75"/>
  <cols>
    <col min="1" max="1" width="12.875" style="16" customWidth="1"/>
    <col min="2" max="2" width="27.5" style="16" customWidth="1"/>
    <col min="3" max="16384" width="9" style="16"/>
  </cols>
  <sheetData>
    <row r="1" s="15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5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5" customFormat="1" ht="26.25" spans="1:12">
      <c r="A3" s="23"/>
      <c r="B3" s="23"/>
      <c r="C3" s="23"/>
      <c r="D3" s="23" t="s">
        <v>2</v>
      </c>
      <c r="E3" s="24">
        <v>45839</v>
      </c>
      <c r="F3" s="24"/>
      <c r="G3" s="25"/>
      <c r="H3" s="26"/>
      <c r="I3" s="55"/>
      <c r="J3" s="56"/>
      <c r="K3" s="56"/>
      <c r="L3" s="23"/>
    </row>
    <row r="4" s="15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57"/>
      <c r="J4" s="58"/>
      <c r="K4" s="58"/>
      <c r="L4" s="57"/>
    </row>
    <row r="5" s="15" customFormat="1" ht="26.25" spans="1:12">
      <c r="A5" s="23"/>
      <c r="B5" s="27"/>
      <c r="C5" s="23"/>
      <c r="D5" s="23"/>
      <c r="E5" s="23"/>
      <c r="F5" s="23"/>
      <c r="G5" s="32"/>
      <c r="H5" s="26"/>
      <c r="I5" s="55"/>
      <c r="J5" s="56"/>
      <c r="K5" s="56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20" customHeight="1" spans="1:17">
      <c r="A8" s="46" t="s">
        <v>29</v>
      </c>
      <c r="B8" s="47" t="s">
        <v>30</v>
      </c>
      <c r="C8" s="9" t="s">
        <v>31</v>
      </c>
      <c r="D8" s="48" t="s">
        <v>32</v>
      </c>
      <c r="E8" s="49" t="s">
        <v>33</v>
      </c>
      <c r="F8" s="50">
        <v>1148</v>
      </c>
      <c r="G8" s="50">
        <f>F8*0.05</f>
        <v>57.4</v>
      </c>
      <c r="H8" s="50">
        <f>F8+G8</f>
        <v>1205.4</v>
      </c>
      <c r="I8" s="59" t="s">
        <v>34</v>
      </c>
      <c r="J8" s="60" t="s">
        <v>35</v>
      </c>
      <c r="K8" s="60" t="s">
        <v>36</v>
      </c>
      <c r="L8" s="60" t="s">
        <v>37</v>
      </c>
      <c r="M8" s="61"/>
      <c r="N8" s="61"/>
      <c r="O8" s="61"/>
      <c r="P8" s="61"/>
      <c r="Q8" s="64"/>
    </row>
    <row r="9" s="16" customFormat="1" ht="20" customHeight="1" spans="1:17">
      <c r="A9" s="46"/>
      <c r="B9" s="47"/>
      <c r="C9" s="9"/>
      <c r="D9" s="48"/>
      <c r="E9" s="49" t="s">
        <v>38</v>
      </c>
      <c r="F9" s="50">
        <v>617</v>
      </c>
      <c r="G9" s="50">
        <f t="shared" ref="G9:G28" si="0">F9*0.05</f>
        <v>30.85</v>
      </c>
      <c r="H9" s="50">
        <f t="shared" ref="H9:H28" si="1">F9+G9</f>
        <v>647.85</v>
      </c>
      <c r="I9" s="62"/>
      <c r="J9" s="63"/>
      <c r="K9" s="63"/>
      <c r="L9" s="63"/>
      <c r="M9" s="61"/>
      <c r="N9" s="61"/>
      <c r="O9" s="61"/>
      <c r="P9" s="61"/>
      <c r="Q9" s="64"/>
    </row>
    <row r="10" s="16" customFormat="1" ht="20" customHeight="1" spans="1:17">
      <c r="A10" s="46"/>
      <c r="B10" s="47"/>
      <c r="C10" s="9"/>
      <c r="D10" s="48"/>
      <c r="E10" s="49" t="s">
        <v>39</v>
      </c>
      <c r="F10" s="50">
        <v>1339</v>
      </c>
      <c r="G10" s="50">
        <f t="shared" si="0"/>
        <v>66.95</v>
      </c>
      <c r="H10" s="50">
        <f t="shared" si="1"/>
        <v>1405.95</v>
      </c>
      <c r="I10" s="62"/>
      <c r="J10" s="63"/>
      <c r="K10" s="63"/>
      <c r="L10" s="63"/>
      <c r="M10" s="61"/>
      <c r="N10" s="61"/>
      <c r="O10" s="61"/>
      <c r="P10" s="61"/>
      <c r="Q10" s="64"/>
    </row>
    <row r="11" s="16" customFormat="1" ht="20" customHeight="1" spans="1:17">
      <c r="A11" s="46"/>
      <c r="B11" s="47"/>
      <c r="C11" s="9"/>
      <c r="D11" s="48"/>
      <c r="E11" s="49" t="s">
        <v>40</v>
      </c>
      <c r="F11" s="50">
        <v>545</v>
      </c>
      <c r="G11" s="50">
        <f t="shared" si="0"/>
        <v>27.25</v>
      </c>
      <c r="H11" s="50">
        <f t="shared" si="1"/>
        <v>572.25</v>
      </c>
      <c r="I11" s="62"/>
      <c r="J11" s="63"/>
      <c r="K11" s="63"/>
      <c r="L11" s="63"/>
      <c r="M11" s="61"/>
      <c r="N11" s="61"/>
      <c r="O11" s="61"/>
      <c r="P11" s="61"/>
      <c r="Q11" s="64"/>
    </row>
    <row r="12" s="16" customFormat="1" ht="20" customHeight="1" spans="1:17">
      <c r="A12" s="46"/>
      <c r="B12" s="47"/>
      <c r="C12" s="9"/>
      <c r="D12" s="48"/>
      <c r="E12" s="49" t="s">
        <v>41</v>
      </c>
      <c r="F12" s="50">
        <v>1401</v>
      </c>
      <c r="G12" s="50">
        <f t="shared" si="0"/>
        <v>70.05</v>
      </c>
      <c r="H12" s="50">
        <f t="shared" si="1"/>
        <v>1471.05</v>
      </c>
      <c r="I12" s="62"/>
      <c r="J12" s="63"/>
      <c r="K12" s="63"/>
      <c r="L12" s="63"/>
      <c r="M12" s="61"/>
      <c r="N12" s="61"/>
      <c r="O12" s="61"/>
      <c r="P12" s="61"/>
      <c r="Q12" s="64"/>
    </row>
    <row r="13" s="16" customFormat="1" ht="30" spans="1:17">
      <c r="A13" s="7" t="s">
        <v>29</v>
      </c>
      <c r="B13" s="47" t="s">
        <v>42</v>
      </c>
      <c r="C13" s="9" t="s">
        <v>31</v>
      </c>
      <c r="D13" s="48" t="s">
        <v>32</v>
      </c>
      <c r="E13" s="51"/>
      <c r="F13" s="52">
        <f>SUM(F8:F12)</f>
        <v>5050</v>
      </c>
      <c r="G13" s="50">
        <f t="shared" si="0"/>
        <v>252.5</v>
      </c>
      <c r="H13" s="50">
        <f t="shared" si="1"/>
        <v>5302.5</v>
      </c>
      <c r="I13" s="62"/>
      <c r="J13" s="63"/>
      <c r="K13" s="63"/>
      <c r="L13" s="63"/>
      <c r="M13" s="64"/>
      <c r="N13" s="61"/>
      <c r="O13" s="64"/>
      <c r="P13" s="61"/>
      <c r="Q13" s="64"/>
    </row>
    <row r="14" s="16" customFormat="1" ht="30" spans="1:12">
      <c r="A14" s="7" t="s">
        <v>29</v>
      </c>
      <c r="B14" s="47" t="s">
        <v>43</v>
      </c>
      <c r="C14" s="9" t="s">
        <v>31</v>
      </c>
      <c r="D14" s="48" t="s">
        <v>32</v>
      </c>
      <c r="E14" s="51"/>
      <c r="F14" s="52">
        <f t="shared" ref="F14:F16" si="2">SUM(F13:F13)</f>
        <v>5050</v>
      </c>
      <c r="G14" s="50">
        <f t="shared" si="0"/>
        <v>252.5</v>
      </c>
      <c r="H14" s="50">
        <f t="shared" si="1"/>
        <v>5302.5</v>
      </c>
      <c r="I14" s="62"/>
      <c r="J14" s="63"/>
      <c r="K14" s="63"/>
      <c r="L14" s="63"/>
    </row>
    <row r="15" s="16" customFormat="1" ht="30" spans="1:12">
      <c r="A15" s="7" t="s">
        <v>29</v>
      </c>
      <c r="B15" s="47" t="s">
        <v>44</v>
      </c>
      <c r="C15" s="9" t="s">
        <v>31</v>
      </c>
      <c r="D15" s="48" t="s">
        <v>32</v>
      </c>
      <c r="E15" s="51"/>
      <c r="F15" s="52">
        <f t="shared" si="2"/>
        <v>5050</v>
      </c>
      <c r="G15" s="50">
        <f t="shared" si="0"/>
        <v>252.5</v>
      </c>
      <c r="H15" s="50">
        <f t="shared" si="1"/>
        <v>5302.5</v>
      </c>
      <c r="I15" s="62"/>
      <c r="J15" s="63"/>
      <c r="K15" s="63"/>
      <c r="L15" s="63"/>
    </row>
    <row r="16" s="16" customFormat="1" ht="30" spans="1:12">
      <c r="A16" s="7" t="s">
        <v>29</v>
      </c>
      <c r="B16" s="47" t="s">
        <v>45</v>
      </c>
      <c r="C16" s="9" t="s">
        <v>31</v>
      </c>
      <c r="D16" s="48" t="s">
        <v>32</v>
      </c>
      <c r="E16" s="51"/>
      <c r="F16" s="52">
        <f t="shared" si="2"/>
        <v>5050</v>
      </c>
      <c r="G16" s="50">
        <f t="shared" si="0"/>
        <v>252.5</v>
      </c>
      <c r="H16" s="50">
        <f t="shared" si="1"/>
        <v>5302.5</v>
      </c>
      <c r="I16" s="62"/>
      <c r="J16" s="63"/>
      <c r="K16" s="63"/>
      <c r="L16" s="63"/>
    </row>
    <row r="17" s="16" customFormat="1" ht="30" spans="1:12">
      <c r="A17" s="7" t="s">
        <v>29</v>
      </c>
      <c r="B17" s="47" t="s">
        <v>46</v>
      </c>
      <c r="C17" s="9" t="s">
        <v>31</v>
      </c>
      <c r="D17" s="48" t="s">
        <v>32</v>
      </c>
      <c r="E17" s="51"/>
      <c r="F17" s="52">
        <f>SUM(F14:F14)</f>
        <v>5050</v>
      </c>
      <c r="G17" s="50">
        <f t="shared" si="0"/>
        <v>252.5</v>
      </c>
      <c r="H17" s="50">
        <f t="shared" si="1"/>
        <v>5302.5</v>
      </c>
      <c r="I17" s="62"/>
      <c r="J17" s="63"/>
      <c r="K17" s="63"/>
      <c r="L17" s="63"/>
    </row>
    <row r="18" s="16" customFormat="1" ht="20" customHeight="1" spans="1:17">
      <c r="A18" s="46" t="s">
        <v>47</v>
      </c>
      <c r="B18" s="47" t="s">
        <v>30</v>
      </c>
      <c r="C18" s="9" t="s">
        <v>31</v>
      </c>
      <c r="D18" s="48" t="s">
        <v>48</v>
      </c>
      <c r="E18" s="49" t="s">
        <v>33</v>
      </c>
      <c r="F18" s="50">
        <v>1398</v>
      </c>
      <c r="G18" s="50">
        <f t="shared" si="0"/>
        <v>69.9</v>
      </c>
      <c r="H18" s="50">
        <f t="shared" si="1"/>
        <v>1467.9</v>
      </c>
      <c r="I18" s="62"/>
      <c r="J18" s="63"/>
      <c r="K18" s="63"/>
      <c r="L18" s="63"/>
      <c r="M18" s="61"/>
      <c r="N18" s="61"/>
      <c r="O18" s="61"/>
      <c r="P18" s="61"/>
      <c r="Q18" s="64"/>
    </row>
    <row r="19" s="16" customFormat="1" ht="20" customHeight="1" spans="1:17">
      <c r="A19" s="46"/>
      <c r="B19" s="47"/>
      <c r="C19" s="9"/>
      <c r="D19" s="48"/>
      <c r="E19" s="49" t="s">
        <v>38</v>
      </c>
      <c r="F19" s="50">
        <v>2723</v>
      </c>
      <c r="G19" s="50">
        <f t="shared" si="0"/>
        <v>136.15</v>
      </c>
      <c r="H19" s="50">
        <f t="shared" si="1"/>
        <v>2859.15</v>
      </c>
      <c r="I19" s="62"/>
      <c r="J19" s="63"/>
      <c r="K19" s="63"/>
      <c r="L19" s="63"/>
      <c r="M19" s="61"/>
      <c r="N19" s="61"/>
      <c r="O19" s="61"/>
      <c r="P19" s="61"/>
      <c r="Q19" s="64"/>
    </row>
    <row r="20" s="16" customFormat="1" ht="20" customHeight="1" spans="1:17">
      <c r="A20" s="46"/>
      <c r="B20" s="47"/>
      <c r="C20" s="9"/>
      <c r="D20" s="48"/>
      <c r="E20" s="49" t="s">
        <v>39</v>
      </c>
      <c r="F20" s="50">
        <v>2230</v>
      </c>
      <c r="G20" s="50">
        <f t="shared" si="0"/>
        <v>111.5</v>
      </c>
      <c r="H20" s="50">
        <f t="shared" si="1"/>
        <v>2341.5</v>
      </c>
      <c r="I20" s="62"/>
      <c r="J20" s="63"/>
      <c r="K20" s="63"/>
      <c r="L20" s="63"/>
      <c r="M20" s="61"/>
      <c r="N20" s="61"/>
      <c r="O20" s="61"/>
      <c r="P20" s="61"/>
      <c r="Q20" s="64"/>
    </row>
    <row r="21" s="16" customFormat="1" ht="20" customHeight="1" spans="1:17">
      <c r="A21" s="46"/>
      <c r="B21" s="47"/>
      <c r="C21" s="9"/>
      <c r="D21" s="48"/>
      <c r="E21" s="49" t="s">
        <v>40</v>
      </c>
      <c r="F21" s="50">
        <v>1131</v>
      </c>
      <c r="G21" s="50">
        <f t="shared" si="0"/>
        <v>56.55</v>
      </c>
      <c r="H21" s="50">
        <f t="shared" si="1"/>
        <v>1187.55</v>
      </c>
      <c r="I21" s="62"/>
      <c r="J21" s="63"/>
      <c r="K21" s="63"/>
      <c r="L21" s="63"/>
      <c r="M21" s="61"/>
      <c r="N21" s="61"/>
      <c r="O21" s="61"/>
      <c r="P21" s="61"/>
      <c r="Q21" s="64"/>
    </row>
    <row r="22" s="16" customFormat="1" ht="20" customHeight="1" spans="1:17">
      <c r="A22" s="46"/>
      <c r="B22" s="47"/>
      <c r="C22" s="9"/>
      <c r="D22" s="48"/>
      <c r="E22" s="49" t="s">
        <v>41</v>
      </c>
      <c r="F22" s="50">
        <v>598</v>
      </c>
      <c r="G22" s="50">
        <f t="shared" si="0"/>
        <v>29.9</v>
      </c>
      <c r="H22" s="50">
        <f t="shared" si="1"/>
        <v>627.9</v>
      </c>
      <c r="I22" s="62"/>
      <c r="J22" s="63"/>
      <c r="K22" s="63"/>
      <c r="L22" s="63"/>
      <c r="M22" s="61"/>
      <c r="N22" s="61"/>
      <c r="O22" s="61"/>
      <c r="P22" s="61"/>
      <c r="Q22" s="64"/>
    </row>
    <row r="23" s="16" customFormat="1" ht="30" spans="1:17">
      <c r="A23" s="7" t="s">
        <v>47</v>
      </c>
      <c r="B23" s="47" t="s">
        <v>42</v>
      </c>
      <c r="C23" s="9" t="s">
        <v>31</v>
      </c>
      <c r="D23" s="48" t="s">
        <v>48</v>
      </c>
      <c r="E23" s="51"/>
      <c r="F23" s="52">
        <f>SUM(F18:F22)</f>
        <v>8080</v>
      </c>
      <c r="G23" s="50">
        <f t="shared" si="0"/>
        <v>404</v>
      </c>
      <c r="H23" s="50">
        <f t="shared" si="1"/>
        <v>8484</v>
      </c>
      <c r="I23" s="62"/>
      <c r="J23" s="63"/>
      <c r="K23" s="63"/>
      <c r="L23" s="63"/>
      <c r="M23" s="64"/>
      <c r="N23" s="61"/>
      <c r="O23" s="64"/>
      <c r="P23" s="61"/>
      <c r="Q23" s="64"/>
    </row>
    <row r="24" s="16" customFormat="1" ht="30" spans="1:12">
      <c r="A24" s="7" t="s">
        <v>47</v>
      </c>
      <c r="B24" s="47" t="s">
        <v>43</v>
      </c>
      <c r="C24" s="9" t="s">
        <v>31</v>
      </c>
      <c r="D24" s="48" t="s">
        <v>48</v>
      </c>
      <c r="E24" s="51"/>
      <c r="F24" s="52">
        <f t="shared" ref="F24:F26" si="3">SUM(F23:F23)</f>
        <v>8080</v>
      </c>
      <c r="G24" s="50">
        <f t="shared" si="0"/>
        <v>404</v>
      </c>
      <c r="H24" s="50">
        <f t="shared" si="1"/>
        <v>8484</v>
      </c>
      <c r="I24" s="62"/>
      <c r="J24" s="63"/>
      <c r="K24" s="63"/>
      <c r="L24" s="63"/>
    </row>
    <row r="25" s="16" customFormat="1" ht="30" spans="1:12">
      <c r="A25" s="7" t="s">
        <v>47</v>
      </c>
      <c r="B25" s="47" t="s">
        <v>44</v>
      </c>
      <c r="C25" s="9" t="s">
        <v>31</v>
      </c>
      <c r="D25" s="48" t="s">
        <v>48</v>
      </c>
      <c r="E25" s="51"/>
      <c r="F25" s="52">
        <f t="shared" si="3"/>
        <v>8080</v>
      </c>
      <c r="G25" s="50">
        <f t="shared" si="0"/>
        <v>404</v>
      </c>
      <c r="H25" s="50">
        <f t="shared" si="1"/>
        <v>8484</v>
      </c>
      <c r="I25" s="62"/>
      <c r="J25" s="63"/>
      <c r="K25" s="63"/>
      <c r="L25" s="63"/>
    </row>
    <row r="26" s="16" customFormat="1" ht="30" spans="1:12">
      <c r="A26" s="7" t="s">
        <v>47</v>
      </c>
      <c r="B26" s="47" t="s">
        <v>45</v>
      </c>
      <c r="C26" s="9" t="s">
        <v>31</v>
      </c>
      <c r="D26" s="48" t="s">
        <v>48</v>
      </c>
      <c r="E26" s="51"/>
      <c r="F26" s="52">
        <f t="shared" si="3"/>
        <v>8080</v>
      </c>
      <c r="G26" s="50">
        <f t="shared" si="0"/>
        <v>404</v>
      </c>
      <c r="H26" s="50">
        <f t="shared" si="1"/>
        <v>8484</v>
      </c>
      <c r="I26" s="62"/>
      <c r="J26" s="63"/>
      <c r="K26" s="63"/>
      <c r="L26" s="63"/>
    </row>
    <row r="27" s="16" customFormat="1" ht="30" spans="1:12">
      <c r="A27" s="7" t="s">
        <v>47</v>
      </c>
      <c r="B27" s="47" t="s">
        <v>46</v>
      </c>
      <c r="C27" s="9" t="s">
        <v>31</v>
      </c>
      <c r="D27" s="48" t="s">
        <v>48</v>
      </c>
      <c r="E27" s="51"/>
      <c r="F27" s="52">
        <f>SUM(F24:F24)</f>
        <v>8080</v>
      </c>
      <c r="G27" s="50">
        <f t="shared" si="0"/>
        <v>404</v>
      </c>
      <c r="H27" s="50">
        <f t="shared" si="1"/>
        <v>8484</v>
      </c>
      <c r="I27" s="62"/>
      <c r="J27" s="63"/>
      <c r="K27" s="63"/>
      <c r="L27" s="63"/>
    </row>
    <row r="28" s="16" customFormat="1" ht="15" spans="1:12">
      <c r="A28" s="53" t="s">
        <v>49</v>
      </c>
      <c r="B28" s="54"/>
      <c r="C28" s="54"/>
      <c r="D28" s="48"/>
      <c r="E28" s="54"/>
      <c r="F28" s="9">
        <f>SUM(F8:F27)</f>
        <v>78780</v>
      </c>
      <c r="G28" s="50">
        <f t="shared" si="0"/>
        <v>3939</v>
      </c>
      <c r="H28" s="50">
        <f t="shared" si="1"/>
        <v>82719</v>
      </c>
      <c r="I28" s="65"/>
      <c r="J28" s="65"/>
      <c r="K28" s="65"/>
      <c r="L28" s="65"/>
    </row>
  </sheetData>
  <mergeCells count="16">
    <mergeCell ref="A1:L1"/>
    <mergeCell ref="A2:L2"/>
    <mergeCell ref="E3:F3"/>
    <mergeCell ref="E4:F4"/>
    <mergeCell ref="A8:A12"/>
    <mergeCell ref="A18:A22"/>
    <mergeCell ref="B8:B12"/>
    <mergeCell ref="B18:B22"/>
    <mergeCell ref="C8:C12"/>
    <mergeCell ref="C18:C22"/>
    <mergeCell ref="D8:D12"/>
    <mergeCell ref="D18:D22"/>
    <mergeCell ref="I8:I27"/>
    <mergeCell ref="J8:J27"/>
    <mergeCell ref="K8:K27"/>
    <mergeCell ref="L8:L27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3"/>
  <sheetViews>
    <sheetView topLeftCell="A6" workbookViewId="0">
      <selection activeCell="A34" sqref="A34"/>
    </sheetView>
  </sheetViews>
  <sheetFormatPr defaultColWidth="9" defaultRowHeight="13.5" outlineLevelCol="2"/>
  <cols>
    <col min="1" max="1" width="25.75" customWidth="1"/>
    <col min="2" max="2" width="23" customWidth="1"/>
    <col min="3" max="3" width="28.375" customWidth="1"/>
  </cols>
  <sheetData>
    <row r="1" ht="56" customHeight="1" spans="1:3">
      <c r="A1" s="1"/>
      <c r="B1" s="2"/>
      <c r="C1" s="3"/>
    </row>
    <row r="2" ht="40" customHeight="1" spans="1:3">
      <c r="A2" s="4" t="s">
        <v>50</v>
      </c>
      <c r="B2" s="5"/>
      <c r="C2" s="6"/>
    </row>
    <row r="3" ht="40" customHeight="1" spans="1:3">
      <c r="A3" s="4" t="s">
        <v>51</v>
      </c>
      <c r="B3" s="7" t="s">
        <v>52</v>
      </c>
      <c r="C3" s="8"/>
    </row>
    <row r="4" ht="15.75" spans="1:3">
      <c r="A4" s="4" t="s">
        <v>53</v>
      </c>
      <c r="B4" s="9" t="s">
        <v>31</v>
      </c>
      <c r="C4" s="10"/>
    </row>
    <row r="5" ht="108" customHeight="1" spans="1:3">
      <c r="A5" s="4" t="s">
        <v>54</v>
      </c>
      <c r="B5" s="11" t="s">
        <v>55</v>
      </c>
      <c r="C5" s="12" t="s">
        <v>56</v>
      </c>
    </row>
    <row r="6" ht="14.25" spans="1:3">
      <c r="A6" s="4" t="s">
        <v>57</v>
      </c>
      <c r="B6" s="13" t="s">
        <v>58</v>
      </c>
      <c r="C6" s="14" t="s">
        <v>59</v>
      </c>
    </row>
    <row r="7" ht="123" customHeight="1" spans="1:3">
      <c r="A7" s="4" t="s">
        <v>60</v>
      </c>
      <c r="B7" s="4"/>
      <c r="C7" s="14"/>
    </row>
    <row r="8" ht="14.25" spans="1:3">
      <c r="A8" s="4" t="s">
        <v>61</v>
      </c>
      <c r="B8" s="4" t="s">
        <v>37</v>
      </c>
      <c r="C8" s="6" t="s">
        <v>62</v>
      </c>
    </row>
    <row r="9" ht="14.25" spans="1:3">
      <c r="A9" s="4" t="s">
        <v>63</v>
      </c>
      <c r="B9" s="4" t="s">
        <v>64</v>
      </c>
      <c r="C9" s="8" t="s">
        <v>65</v>
      </c>
    </row>
    <row r="10" ht="14.25" spans="1:3">
      <c r="A10" s="4" t="s">
        <v>66</v>
      </c>
      <c r="B10" s="4" t="s">
        <v>67</v>
      </c>
      <c r="C10" s="8"/>
    </row>
    <row r="11" ht="14.25" spans="1:3">
      <c r="A11" s="4" t="s">
        <v>68</v>
      </c>
      <c r="B11" s="4"/>
      <c r="C11" s="10"/>
    </row>
    <row r="13" spans="1:1">
      <c r="A13" s="66" t="s">
        <v>69</v>
      </c>
    </row>
    <row r="14" spans="1:1">
      <c r="A14" s="66" t="s">
        <v>70</v>
      </c>
    </row>
    <row r="15" spans="1:1">
      <c r="A15" s="66" t="s">
        <v>71</v>
      </c>
    </row>
    <row r="16" spans="1:1">
      <c r="A16" s="66" t="s">
        <v>72</v>
      </c>
    </row>
    <row r="17" spans="1:1">
      <c r="A17" s="66" t="s">
        <v>73</v>
      </c>
    </row>
    <row r="18" spans="1:1">
      <c r="A18" s="66" t="s">
        <v>69</v>
      </c>
    </row>
    <row r="19" spans="1:1">
      <c r="A19" s="66" t="s">
        <v>70</v>
      </c>
    </row>
    <row r="20" spans="1:1">
      <c r="A20" s="66" t="s">
        <v>71</v>
      </c>
    </row>
    <row r="21" spans="1:1">
      <c r="A21" s="66" t="s">
        <v>72</v>
      </c>
    </row>
    <row r="22" spans="1:1">
      <c r="A22" s="66" t="s">
        <v>73</v>
      </c>
    </row>
    <row r="24" spans="1:1">
      <c r="A24" s="66" t="s">
        <v>74</v>
      </c>
    </row>
    <row r="25" spans="1:1">
      <c r="A25" s="66" t="s">
        <v>75</v>
      </c>
    </row>
    <row r="26" spans="1:1">
      <c r="A26" s="66" t="s">
        <v>76</v>
      </c>
    </row>
    <row r="27" spans="1:1">
      <c r="A27" s="66" t="s">
        <v>77</v>
      </c>
    </row>
    <row r="28" spans="1:1">
      <c r="A28" s="66" t="s">
        <v>78</v>
      </c>
    </row>
    <row r="29" spans="1:1">
      <c r="A29" s="66" t="s">
        <v>74</v>
      </c>
    </row>
    <row r="30" spans="1:1">
      <c r="A30" s="66" t="s">
        <v>75</v>
      </c>
    </row>
    <row r="31" spans="1:1">
      <c r="A31" s="66" t="s">
        <v>76</v>
      </c>
    </row>
    <row r="32" spans="1:1">
      <c r="A32" s="66" t="s">
        <v>77</v>
      </c>
    </row>
    <row r="33" spans="1:1">
      <c r="A33" s="66" t="s">
        <v>78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2025-07-01T12:33:39Z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FB8B4C0736B44D1F83FB8188C7AFC1DE_12</vt:lpwstr>
  </property>
</Properties>
</file>