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<sst xmlns="http://schemas.openxmlformats.org/spreadsheetml/2006/main" count="165" uniqueCount="78">
  <si>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</si>
  <si>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</si>
  <si>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</si>
  <si>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</si>
  <si>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SF3187799827617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</si>
  <si>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</si>
  <si>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</si>
  <si>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</si>
  <si>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</si>
  <si>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</si>
  <si>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</si>
  <si>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</si>
  <si>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</si>
  <si>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</si>
  <si>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</si>
  <si>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</si>
  <si>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</si>
  <si>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</si>
  <si>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</si>
  <si>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</si>
  <si>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</si>
  <si>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</si>
  <si>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</si>
  <si>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</si>
  <si>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</si>
  <si>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</si>
  <si>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</si>
  <si>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</si>
  <si>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</si>
  <si>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83330-01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</si>
  <si>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</si>
  <si>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7262-693</t>
  </si>
  <si>
    <t>500</t>
  </si>
  <si>
    <t>XS</t>
  </si>
  <si>
    <t>1/3</t>
  </si>
  <si>
    <t>9.5</t>
  </si>
  <si>
    <t>9.9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</si>
  <si>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</si>
  <si>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</si>
  <si>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</si>
  <si>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</si>
  <si>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</si>
  <si>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</si>
  <si>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</si>
  <si>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605</t>
  </si>
  <si>
    <t>2/3</t>
  </si>
  <si>
    <t>10.3</t>
  </si>
  <si>
    <t>10.7</t>
  </si>
  <si>
    <t>802</t>
  </si>
  <si>
    <t>3/3</t>
  </si>
  <si>
    <t>14.2</t>
  </si>
  <si>
    <t>14.6</t>
  </si>
  <si>
    <t>30*40*50</t>
  </si>
  <si>
    <t>合计</t>
  </si>
  <si>
    <t>Factory name (工厂名称)</t>
  </si>
  <si>
    <t>PO. Number(订单号)</t>
  </si>
  <si>
    <t>Style Code.(款号)</t>
  </si>
  <si>
    <t>7262-693-500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</si>
  <si>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</si>
  <si>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</si>
  <si>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</si>
  <si>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</si>
  <si>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</si>
  <si>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</si>
  <si>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</si>
  <si>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</si>
  <si>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</si>
  <si>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9.9kg</t>
  </si>
  <si>
    <t>Made In China</t>
  </si>
  <si>
    <t>Net Weight（净重）</t>
  </si>
  <si>
    <t>9.5kg</t>
  </si>
  <si>
    <t>Remark（备注）</t>
  </si>
  <si>
    <t>7262-693-605</t>
  </si>
  <si>
    <t>10.7kg</t>
  </si>
  <si>
    <t>10.3kg</t>
  </si>
  <si>
    <t>7262-693-802</t>
  </si>
  <si>
    <t>14.6kg</t>
  </si>
  <si>
    <t>14.2kg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</si>
</sst>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133350</xdr:rowOff>
    </xdr:from>
    <xdr:to>
      <xdr:col>8</xdr:col>
      <xdr:colOff>57150</xdr:colOff>
      <xdr:row>3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800100"/>
          <a:ext cx="14001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133350</xdr:rowOff>
    </xdr:from>
    <xdr:to>
      <xdr:col>1</xdr:col>
      <xdr:colOff>1485900</xdr:colOff>
      <xdr:row>6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305175"/>
          <a:ext cx="123825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18</xdr:row>
      <xdr:rowOff>247650</xdr:rowOff>
    </xdr:from>
    <xdr:to>
      <xdr:col>1</xdr:col>
      <xdr:colOff>1428750</xdr:colOff>
      <xdr:row>18</xdr:row>
      <xdr:rowOff>1115060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81225" y="9058275"/>
          <a:ext cx="120967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353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122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231775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496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30</xdr:row>
      <xdr:rowOff>257175</xdr:rowOff>
    </xdr:from>
    <xdr:to>
      <xdr:col>1</xdr:col>
      <xdr:colOff>1543050</xdr:colOff>
      <xdr:row>30</xdr:row>
      <xdr:rowOff>1143635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62175" y="14706600"/>
          <a:ext cx="1343025" cy="886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E4" sqref="E4:F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2960</v>
      </c>
      <c r="G8" s="53">
        <f>F8*0.05</f>
        <v>148</v>
      </c>
      <c r="H8" s="53">
        <f>F8+G8</f>
        <v>3108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5100</v>
      </c>
      <c r="G9" s="53">
        <f t="shared" ref="G9:G29" si="0">F9*0.05</f>
        <v>255</v>
      </c>
      <c r="H9" s="53">
        <f t="shared" ref="H9:H29" si="1">F9+G9</f>
        <v>5355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3336</v>
      </c>
      <c r="G10" s="53">
        <f t="shared" si="0"/>
        <v>166.8</v>
      </c>
      <c r="H10" s="53">
        <f t="shared" si="1"/>
        <v>3502.8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1196</v>
      </c>
      <c r="G11" s="53">
        <f t="shared" si="0"/>
        <v>59.8</v>
      </c>
      <c r="H11" s="53">
        <f t="shared" si="1"/>
        <v>1255.8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12592</v>
      </c>
      <c r="G12" s="53">
        <f t="shared" si="0"/>
        <v>629.6</v>
      </c>
      <c r="H12" s="53">
        <f t="shared" si="1"/>
        <v>13221.6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12592</v>
      </c>
      <c r="G13" s="53">
        <f t="shared" si="0"/>
        <v>629.6</v>
      </c>
      <c r="H13" s="53">
        <f t="shared" si="1"/>
        <v>13221.6</v>
      </c>
      <c r="I13" s="62"/>
      <c r="J13" s="51"/>
      <c r="K13" s="51"/>
      <c r="L13" s="51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12592</v>
      </c>
      <c r="G14" s="53">
        <f t="shared" si="0"/>
        <v>629.6</v>
      </c>
      <c r="H14" s="53">
        <f t="shared" si="1"/>
        <v>13221.6</v>
      </c>
      <c r="I14" s="62"/>
      <c r="J14" s="51"/>
      <c r="K14" s="51"/>
      <c r="L14" s="51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3206</v>
      </c>
      <c r="G15" s="53">
        <f t="shared" si="0"/>
        <v>160.3</v>
      </c>
      <c r="H15" s="53">
        <f t="shared" si="1"/>
        <v>3366.3</v>
      </c>
      <c r="I15" s="62" t="s">
        <v>45</v>
      </c>
      <c r="J15" s="51" t="s">
        <v>46</v>
      </c>
      <c r="K15" s="51" t="s">
        <v>47</v>
      </c>
      <c r="L15" s="51" t="s">
        <v>37</v>
      </c>
      <c r="M15" s="63"/>
      <c r="N15" s="63"/>
      <c r="O15" s="63"/>
      <c r="P15" s="63"/>
      <c r="Q15" s="64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5526</v>
      </c>
      <c r="G16" s="53">
        <f t="shared" si="0"/>
        <v>276.3</v>
      </c>
      <c r="H16" s="53">
        <f t="shared" si="1"/>
        <v>5802.3</v>
      </c>
      <c r="I16" s="62"/>
      <c r="J16" s="51"/>
      <c r="K16" s="51"/>
      <c r="L16" s="51"/>
      <c r="M16" s="63"/>
      <c r="N16" s="63"/>
      <c r="O16" s="63"/>
      <c r="P16" s="63"/>
      <c r="Q16" s="64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3616</v>
      </c>
      <c r="G17" s="53">
        <f t="shared" si="0"/>
        <v>180.8</v>
      </c>
      <c r="H17" s="53">
        <f t="shared" si="1"/>
        <v>3796.8</v>
      </c>
      <c r="I17" s="62"/>
      <c r="J17" s="51"/>
      <c r="K17" s="51"/>
      <c r="L17" s="51"/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1295</v>
      </c>
      <c r="G18" s="53">
        <f t="shared" si="0"/>
        <v>64.75</v>
      </c>
      <c r="H18" s="53">
        <f t="shared" si="1"/>
        <v>1359.75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13643</v>
      </c>
      <c r="G19" s="53">
        <f t="shared" si="0"/>
        <v>682.15</v>
      </c>
      <c r="H19" s="53">
        <f t="shared" si="1"/>
        <v>14325.15</v>
      </c>
      <c r="I19" s="62"/>
      <c r="J19" s="51"/>
      <c r="K19" s="51"/>
      <c r="L19" s="51"/>
      <c r="M19" s="64"/>
      <c r="N19" s="63"/>
      <c r="O19" s="64"/>
      <c r="P19" s="63"/>
      <c r="Q19" s="64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13643</v>
      </c>
      <c r="G20" s="53">
        <f t="shared" si="0"/>
        <v>682.15</v>
      </c>
      <c r="H20" s="53">
        <f t="shared" si="1"/>
        <v>14325.15</v>
      </c>
      <c r="I20" s="62"/>
      <c r="J20" s="51"/>
      <c r="K20" s="51"/>
      <c r="L20" s="51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13643</v>
      </c>
      <c r="G21" s="53">
        <f t="shared" si="0"/>
        <v>682.15</v>
      </c>
      <c r="H21" s="53">
        <f t="shared" si="1"/>
        <v>14325.15</v>
      </c>
      <c r="I21" s="62"/>
      <c r="J21" s="51"/>
      <c r="K21" s="51"/>
      <c r="L21" s="51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48</v>
      </c>
      <c r="E22" s="52" t="s">
        <v>33</v>
      </c>
      <c r="F22" s="53">
        <v>4440</v>
      </c>
      <c r="G22" s="53">
        <f t="shared" si="0"/>
        <v>222</v>
      </c>
      <c r="H22" s="53">
        <f t="shared" si="1"/>
        <v>4662</v>
      </c>
      <c r="I22" s="62" t="s">
        <v>49</v>
      </c>
      <c r="J22" s="51" t="s">
        <v>50</v>
      </c>
      <c r="K22" s="51" t="s">
        <v>51</v>
      </c>
      <c r="L22" s="51" t="s">
        <v>52</v>
      </c>
      <c r="M22" s="63"/>
      <c r="N22" s="63"/>
      <c r="O22" s="63"/>
      <c r="P22" s="63"/>
      <c r="Q22" s="64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7652</v>
      </c>
      <c r="G23" s="53">
        <f t="shared" si="0"/>
        <v>382.6</v>
      </c>
      <c r="H23" s="53">
        <f t="shared" si="1"/>
        <v>8034.6</v>
      </c>
      <c r="I23" s="62"/>
      <c r="J23" s="51"/>
      <c r="K23" s="51"/>
      <c r="L23" s="51"/>
      <c r="M23" s="63"/>
      <c r="N23" s="63"/>
      <c r="O23" s="63"/>
      <c r="P23" s="63"/>
      <c r="Q23" s="64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5008</v>
      </c>
      <c r="G24" s="53">
        <f t="shared" si="0"/>
        <v>250.4</v>
      </c>
      <c r="H24" s="53">
        <f t="shared" si="1"/>
        <v>5258.4</v>
      </c>
      <c r="I24" s="62"/>
      <c r="J24" s="51"/>
      <c r="K24" s="51"/>
      <c r="L24" s="51"/>
      <c r="M24" s="63"/>
      <c r="N24" s="63"/>
      <c r="O24" s="63"/>
      <c r="P24" s="63"/>
      <c r="Q24" s="64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1794</v>
      </c>
      <c r="G25" s="53">
        <f t="shared" si="0"/>
        <v>89.7</v>
      </c>
      <c r="H25" s="53">
        <f t="shared" si="1"/>
        <v>1883.7</v>
      </c>
      <c r="I25" s="62"/>
      <c r="J25" s="51"/>
      <c r="K25" s="51"/>
      <c r="L25" s="51"/>
      <c r="M25" s="63"/>
      <c r="N25" s="63"/>
      <c r="O25" s="63"/>
      <c r="P25" s="63"/>
      <c r="Q25" s="64"/>
    </row>
    <row r="26" s="19" customFormat="1" ht="30" spans="1:17">
      <c r="A26" s="8" t="s">
        <v>29</v>
      </c>
      <c r="B26" s="50" t="s">
        <v>41</v>
      </c>
      <c r="C26" s="10" t="s">
        <v>31</v>
      </c>
      <c r="D26" s="51" t="s">
        <v>48</v>
      </c>
      <c r="E26" s="54"/>
      <c r="F26" s="55">
        <f>SUM(F22:F25)</f>
        <v>18894</v>
      </c>
      <c r="G26" s="53">
        <f t="shared" si="0"/>
        <v>944.7</v>
      </c>
      <c r="H26" s="53">
        <f t="shared" si="1"/>
        <v>19838.7</v>
      </c>
      <c r="I26" s="62"/>
      <c r="J26" s="51"/>
      <c r="K26" s="51"/>
      <c r="L26" s="51"/>
      <c r="M26" s="64"/>
      <c r="N26" s="63"/>
      <c r="O26" s="64"/>
      <c r="P26" s="63"/>
      <c r="Q26" s="64"/>
    </row>
    <row r="27" s="19" customFormat="1" ht="30" spans="1:12">
      <c r="A27" s="8" t="s">
        <v>29</v>
      </c>
      <c r="B27" s="50" t="s">
        <v>42</v>
      </c>
      <c r="C27" s="10" t="s">
        <v>31</v>
      </c>
      <c r="D27" s="51" t="s">
        <v>48</v>
      </c>
      <c r="E27" s="54"/>
      <c r="F27" s="55">
        <f>SUM(F26:F26)</f>
        <v>18894</v>
      </c>
      <c r="G27" s="53">
        <f t="shared" si="0"/>
        <v>944.7</v>
      </c>
      <c r="H27" s="53">
        <f t="shared" si="1"/>
        <v>19838.7</v>
      </c>
      <c r="I27" s="62"/>
      <c r="J27" s="51"/>
      <c r="K27" s="51"/>
      <c r="L27" s="51"/>
    </row>
    <row r="28" s="19" customFormat="1" ht="30" spans="1:12">
      <c r="A28" s="8" t="s">
        <v>29</v>
      </c>
      <c r="B28" s="50" t="s">
        <v>43</v>
      </c>
      <c r="C28" s="10" t="s">
        <v>31</v>
      </c>
      <c r="D28" s="51" t="s">
        <v>48</v>
      </c>
      <c r="E28" s="54"/>
      <c r="F28" s="55">
        <f>SUM(F27:F27)</f>
        <v>18894</v>
      </c>
      <c r="G28" s="53">
        <f t="shared" si="0"/>
        <v>944.7</v>
      </c>
      <c r="H28" s="53">
        <f t="shared" si="1"/>
        <v>19838.7</v>
      </c>
      <c r="I28" s="62"/>
      <c r="J28" s="51"/>
      <c r="K28" s="51"/>
      <c r="L28" s="51"/>
    </row>
    <row r="29" s="19" customFormat="1" ht="15" spans="1:12">
      <c r="A29" s="56" t="s">
        <v>53</v>
      </c>
      <c r="B29" s="57"/>
      <c r="C29" s="57"/>
      <c r="D29" s="51"/>
      <c r="E29" s="57"/>
      <c r="F29" s="10">
        <f>SUM(F8:F28)</f>
        <v>180516</v>
      </c>
      <c r="G29" s="53">
        <f t="shared" si="0"/>
        <v>9025.8</v>
      </c>
      <c r="H29" s="53">
        <f t="shared" si="1"/>
        <v>189541.8</v>
      </c>
      <c r="I29" s="65"/>
      <c r="J29" s="65"/>
      <c r="K29" s="65"/>
      <c r="L29" s="65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27" workbookViewId="0">
      <selection activeCell="A25" sqref="$A25:$XFD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54</v>
      </c>
      <c r="B2" s="6"/>
      <c r="C2" s="7"/>
    </row>
    <row r="3" s="1" customFormat="1" ht="15.75" spans="1:3">
      <c r="A3" s="5" t="s">
        <v>55</v>
      </c>
      <c r="B3" s="8" t="s">
        <v>29</v>
      </c>
      <c r="C3" s="9"/>
    </row>
    <row r="4" s="1" customFormat="1" ht="15.75" spans="1:3">
      <c r="A4" s="5" t="s">
        <v>56</v>
      </c>
      <c r="B4" s="10" t="s">
        <v>57</v>
      </c>
      <c r="C4" s="9"/>
    </row>
    <row r="5" s="1" customFormat="1" ht="108" customHeight="1" spans="1:3">
      <c r="A5" s="5" t="s">
        <v>58</v>
      </c>
      <c r="B5" s="11" t="s">
        <v>59</v>
      </c>
      <c r="C5" s="12" t="s">
        <v>60</v>
      </c>
    </row>
    <row r="6" s="1" customFormat="1" ht="14.25" spans="1:3">
      <c r="A6" s="5" t="s">
        <v>61</v>
      </c>
      <c r="B6" s="13" t="s">
        <v>62</v>
      </c>
      <c r="C6" s="14" t="s">
        <v>34</v>
      </c>
    </row>
    <row r="7" s="1" customFormat="1" ht="123" customHeight="1" spans="1:3">
      <c r="A7" s="5" t="s">
        <v>63</v>
      </c>
      <c r="B7" s="13"/>
      <c r="C7" s="14"/>
    </row>
    <row r="8" s="1" customFormat="1" ht="14.25" spans="1:3">
      <c r="A8" s="5" t="s">
        <v>64</v>
      </c>
      <c r="B8" s="15" t="s">
        <v>37</v>
      </c>
      <c r="C8" s="16" t="s">
        <v>65</v>
      </c>
    </row>
    <row r="9" s="1" customFormat="1" ht="14.25" spans="1:3">
      <c r="A9" s="5" t="s">
        <v>66</v>
      </c>
      <c r="B9" s="17" t="s">
        <v>67</v>
      </c>
      <c r="C9" s="9" t="s">
        <v>68</v>
      </c>
    </row>
    <row r="10" s="1" customFormat="1" ht="14.25" spans="1:3">
      <c r="A10" s="5" t="s">
        <v>69</v>
      </c>
      <c r="B10" s="17" t="s">
        <v>70</v>
      </c>
      <c r="C10" s="9"/>
    </row>
    <row r="11" s="1" customFormat="1" ht="14.25" spans="1:3">
      <c r="A11" s="5" t="s">
        <v>71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54</v>
      </c>
      <c r="B14" s="6"/>
      <c r="C14" s="7"/>
    </row>
    <row r="15" s="1" customFormat="1" ht="15.75" spans="1:3">
      <c r="A15" s="5" t="s">
        <v>55</v>
      </c>
      <c r="B15" s="8" t="s">
        <v>29</v>
      </c>
      <c r="C15" s="9"/>
    </row>
    <row r="16" s="1" customFormat="1" ht="15.75" spans="1:3">
      <c r="A16" s="5" t="s">
        <v>56</v>
      </c>
      <c r="B16" s="10" t="s">
        <v>72</v>
      </c>
      <c r="C16" s="9"/>
    </row>
    <row r="17" s="1" customFormat="1" ht="108" customHeight="1" spans="1:3">
      <c r="A17" s="5" t="s">
        <v>58</v>
      </c>
      <c r="B17" s="11" t="s">
        <v>59</v>
      </c>
      <c r="C17" s="12" t="s">
        <v>60</v>
      </c>
    </row>
    <row r="18" s="1" customFormat="1" ht="14.25" spans="1:3">
      <c r="A18" s="5" t="s">
        <v>61</v>
      </c>
      <c r="B18" s="13" t="s">
        <v>62</v>
      </c>
      <c r="C18" s="14" t="s">
        <v>45</v>
      </c>
    </row>
    <row r="19" s="1" customFormat="1" ht="123" customHeight="1" spans="1:3">
      <c r="A19" s="5" t="s">
        <v>63</v>
      </c>
      <c r="B19" s="13"/>
      <c r="C19" s="14"/>
    </row>
    <row r="20" s="1" customFormat="1" ht="14.25" spans="1:3">
      <c r="A20" s="5" t="s">
        <v>64</v>
      </c>
      <c r="B20" s="15" t="s">
        <v>37</v>
      </c>
      <c r="C20" s="16" t="s">
        <v>65</v>
      </c>
    </row>
    <row r="21" s="1" customFormat="1" ht="14.25" spans="1:3">
      <c r="A21" s="5" t="s">
        <v>66</v>
      </c>
      <c r="B21" s="17" t="s">
        <v>73</v>
      </c>
      <c r="C21" s="9" t="s">
        <v>68</v>
      </c>
    </row>
    <row r="22" s="1" customFormat="1" ht="14.25" spans="1:3">
      <c r="A22" s="5" t="s">
        <v>69</v>
      </c>
      <c r="B22" s="17" t="s">
        <v>74</v>
      </c>
      <c r="C22" s="9"/>
    </row>
    <row r="23" s="1" customFormat="1" ht="14.25" spans="1:3">
      <c r="A23" s="5" t="s">
        <v>71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54</v>
      </c>
      <c r="B26" s="6"/>
      <c r="C26" s="7"/>
    </row>
    <row r="27" s="1" customFormat="1" ht="15.75" spans="1:3">
      <c r="A27" s="5" t="s">
        <v>55</v>
      </c>
      <c r="B27" s="8" t="s">
        <v>29</v>
      </c>
      <c r="C27" s="9"/>
    </row>
    <row r="28" s="1" customFormat="1" ht="15.75" spans="1:3">
      <c r="A28" s="5" t="s">
        <v>56</v>
      </c>
      <c r="B28" s="10" t="s">
        <v>75</v>
      </c>
      <c r="C28" s="9"/>
    </row>
    <row r="29" s="1" customFormat="1" ht="108" customHeight="1" spans="1:3">
      <c r="A29" s="5" t="s">
        <v>58</v>
      </c>
      <c r="B29" s="11" t="s">
        <v>59</v>
      </c>
      <c r="C29" s="12" t="s">
        <v>60</v>
      </c>
    </row>
    <row r="30" s="1" customFormat="1" ht="14.25" spans="1:3">
      <c r="A30" s="5" t="s">
        <v>61</v>
      </c>
      <c r="B30" s="13" t="s">
        <v>62</v>
      </c>
      <c r="C30" s="14" t="s">
        <v>49</v>
      </c>
    </row>
    <row r="31" s="1" customFormat="1" ht="123" customHeight="1" spans="1:3">
      <c r="A31" s="5" t="s">
        <v>63</v>
      </c>
      <c r="B31" s="13"/>
      <c r="C31" s="14"/>
    </row>
    <row r="32" s="1" customFormat="1" ht="14.25" spans="1:3">
      <c r="A32" s="5" t="s">
        <v>64</v>
      </c>
      <c r="B32" s="15" t="s">
        <v>52</v>
      </c>
      <c r="C32" s="16" t="s">
        <v>65</v>
      </c>
    </row>
    <row r="33" s="1" customFormat="1" ht="14.25" spans="1:3">
      <c r="A33" s="5" t="s">
        <v>66</v>
      </c>
      <c r="B33" s="17" t="s">
        <v>76</v>
      </c>
      <c r="C33" s="9" t="s">
        <v>68</v>
      </c>
    </row>
    <row r="34" s="1" customFormat="1" ht="14.25" spans="1:3">
      <c r="A34" s="5" t="s">
        <v>69</v>
      </c>
      <c r="B34" s="17" t="s">
        <v>77</v>
      </c>
      <c r="C34" s="9"/>
    </row>
    <row r="35" s="1" customFormat="1" ht="14.25" spans="1:3">
      <c r="A35" s="5" t="s">
        <v>71</v>
      </c>
      <c r="B35" s="17"/>
      <c r="C35" s="18"/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2025-06-30T11:35:25Z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D70EB2B42485496C97A3306DBAEA6F21_12</vt:lpwstr>
  </property>
</Properties>
</file>