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86BA039D-FABF-4699-8B0B-E77B249B3FF1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F13" i="1" s="1"/>
  <c r="G11" i="1"/>
  <c r="H11" i="1" s="1"/>
  <c r="G10" i="1"/>
  <c r="H10" i="1" s="1"/>
  <c r="G9" i="1"/>
  <c r="H9" i="1" s="1"/>
  <c r="G8" i="1"/>
  <c r="H8" i="1" s="1"/>
  <c r="F14" i="1" l="1"/>
  <c r="G13" i="1"/>
  <c r="H13" i="1" s="1"/>
  <c r="G12" i="1"/>
  <c r="H12" i="1" s="1"/>
  <c r="G14" i="1" l="1"/>
  <c r="H14" i="1" s="1"/>
  <c r="F15" i="1"/>
  <c r="F16" i="1" l="1"/>
  <c r="G15" i="1"/>
  <c r="H15" i="1" s="1"/>
  <c r="F17" i="1" l="1"/>
  <c r="G16" i="1"/>
  <c r="H16" i="1" s="1"/>
  <c r="G17" i="1" l="1"/>
  <c r="H17" i="1" s="1"/>
  <c r="F18" i="1"/>
  <c r="G18" i="1" l="1"/>
  <c r="H18" i="1" s="1"/>
</calcChain>
</file>

<file path=xl/sharedStrings.xml><?xml version="1.0" encoding="utf-8"?>
<sst xmlns="http://schemas.openxmlformats.org/spreadsheetml/2006/main" count="62" uniqueCount="46">
  <si>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</si>
  <si>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</si>
  <si>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</si>
  <si>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</si>
  <si>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</si>
  <si>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</si>
  <si>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</si>
  <si>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</si>
  <si>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</si>
  <si>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</si>
  <si>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</si>
  <si>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</si>
  <si>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</si>
  <si>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</si>
  <si>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</si>
  <si>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</si>
  <si>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</si>
  <si>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</si>
  <si>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</si>
  <si>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</si>
  <si>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</si>
  <si>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</si>
  <si>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</si>
  <si>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</si>
  <si>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</si>
  <si>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</si>
  <si>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</si>
  <si>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</si>
  <si>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</si>
  <si>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</si>
  <si>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</si>
  <si>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</si>
  <si>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</si>
  <si>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</si>
  <si>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</si>
  <si>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2025/6/</t>
    <phoneticPr fontId="20" type="noConversion"/>
  </si>
  <si>
    <t xml:space="preserve"> 6796-047</t>
    <phoneticPr fontId="20" type="noConversion"/>
  </si>
  <si>
    <t>6796-047</t>
    <phoneticPr fontId="20" type="noConversion"/>
  </si>
  <si>
    <t>6796-047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</si>
  <si>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</si>
  <si>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</si>
  <si>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</si>
  <si>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</si>
  <si>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>白色再生环保页洗标
(component label)</t>
    <phoneticPr fontId="20" type="noConversion"/>
  </si>
  <si>
    <t>700</t>
    <phoneticPr fontId="20" type="noConversion"/>
  </si>
  <si>
    <t>78927-01
80914-01
82852-01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</si>
</sst>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101881</xdr:rowOff>
    </xdr:from>
    <xdr:to>
      <xdr:col>5</xdr:col>
      <xdr:colOff>276225</xdr:colOff>
      <xdr:row>25</xdr:row>
      <xdr:rowOff>114063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FBCE90F-EA1D-4C1E-BEF0-1205DC5B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351031"/>
          <a:ext cx="4895850" cy="1345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7" workbookViewId="0">
      <selection activeCell="A17" sqref="A17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.25">
      <c r="A3" s="3"/>
      <c r="B3" s="3"/>
      <c r="C3" s="3"/>
      <c r="D3" s="3" t="s">
        <v>2</v>
      </c>
      <c r="E3" s="44" t="s">
        <v>35</v>
      </c>
      <c r="F3" s="44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5"/>
      <c r="F4" s="46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7" t="s">
        <v>45</v>
      </c>
      <c r="B8" s="49" t="s">
        <v>28</v>
      </c>
      <c r="C8" s="51" t="s">
        <v>36</v>
      </c>
      <c r="D8" s="55" t="s">
        <v>44</v>
      </c>
      <c r="E8" s="14" t="s">
        <v>39</v>
      </c>
      <c r="F8" s="23">
        <v>3419</v>
      </c>
      <c r="G8" s="23">
        <f t="shared" ref="G8:G18" si="0">F8*0.05</f>
        <v>170.95000000000002</v>
      </c>
      <c r="H8" s="23">
        <f t="shared" ref="H8:H18" si="1">F8+G8</f>
        <v>3589.95</v>
      </c>
      <c r="I8" s="54"/>
      <c r="J8" s="48"/>
      <c r="K8" s="48"/>
      <c r="L8" s="53"/>
    </row>
    <row r="9" spans="1:12" s="1" customFormat="1" ht="21" customHeight="1">
      <c r="A9" s="47"/>
      <c r="B9" s="50"/>
      <c r="C9" s="52"/>
      <c r="D9" s="48"/>
      <c r="E9" s="14" t="s">
        <v>40</v>
      </c>
      <c r="F9" s="23">
        <v>5299</v>
      </c>
      <c r="G9" s="23">
        <f t="shared" si="0"/>
        <v>264.95</v>
      </c>
      <c r="H9" s="23">
        <f t="shared" si="1"/>
        <v>5563.95</v>
      </c>
      <c r="I9" s="54"/>
      <c r="J9" s="48"/>
      <c r="K9" s="48"/>
      <c r="L9" s="53"/>
    </row>
    <row r="10" spans="1:12" s="1" customFormat="1" ht="21" customHeight="1">
      <c r="A10" s="47"/>
      <c r="B10" s="50"/>
      <c r="C10" s="53"/>
      <c r="D10" s="48"/>
      <c r="E10" s="14" t="s">
        <v>41</v>
      </c>
      <c r="F10" s="23">
        <v>4262</v>
      </c>
      <c r="G10" s="23">
        <f t="shared" si="0"/>
        <v>213.10000000000002</v>
      </c>
      <c r="H10" s="23">
        <f t="shared" si="1"/>
        <v>4475.1000000000004</v>
      </c>
      <c r="I10" s="54"/>
      <c r="J10" s="48"/>
      <c r="K10" s="48"/>
      <c r="L10" s="53"/>
    </row>
    <row r="11" spans="1:12" s="1" customFormat="1" ht="21" customHeight="1">
      <c r="A11" s="47"/>
      <c r="B11" s="50"/>
      <c r="C11" s="53"/>
      <c r="D11" s="48"/>
      <c r="E11" s="14" t="s">
        <v>42</v>
      </c>
      <c r="F11" s="23">
        <v>1820</v>
      </c>
      <c r="G11" s="23">
        <f t="shared" si="0"/>
        <v>91</v>
      </c>
      <c r="H11" s="23">
        <f t="shared" si="1"/>
        <v>1911</v>
      </c>
      <c r="I11" s="54"/>
      <c r="J11" s="48"/>
      <c r="K11" s="48"/>
      <c r="L11" s="53"/>
    </row>
    <row r="12" spans="1:12" s="1" customFormat="1" ht="56.25" customHeight="1">
      <c r="A12" s="24" t="s">
        <v>45</v>
      </c>
      <c r="B12" s="25" t="s">
        <v>29</v>
      </c>
      <c r="C12" s="37" t="s">
        <v>37</v>
      </c>
      <c r="D12" s="56" t="s">
        <v>44</v>
      </c>
      <c r="E12" s="27"/>
      <c r="F12" s="28">
        <f>SUM(F8:F11)</f>
        <v>14800</v>
      </c>
      <c r="G12" s="23">
        <f t="shared" si="0"/>
        <v>740</v>
      </c>
      <c r="H12" s="23">
        <f t="shared" si="1"/>
        <v>15540</v>
      </c>
      <c r="I12" s="54"/>
      <c r="J12" s="48"/>
      <c r="K12" s="48"/>
      <c r="L12" s="53"/>
    </row>
    <row r="13" spans="1:12" s="1" customFormat="1" ht="56.25" customHeight="1">
      <c r="A13" s="24" t="s">
        <v>45</v>
      </c>
      <c r="B13" s="25" t="s">
        <v>30</v>
      </c>
      <c r="C13" s="37" t="s">
        <v>38</v>
      </c>
      <c r="D13" s="56" t="s">
        <v>44</v>
      </c>
      <c r="E13" s="27"/>
      <c r="F13" s="28">
        <f t="shared" ref="F13:F17" si="2">SUM(F12:F12)</f>
        <v>14800</v>
      </c>
      <c r="G13" s="23">
        <f t="shared" si="0"/>
        <v>740</v>
      </c>
      <c r="H13" s="23">
        <f t="shared" si="1"/>
        <v>15540</v>
      </c>
      <c r="I13" s="54"/>
      <c r="J13" s="48"/>
      <c r="K13" s="48"/>
      <c r="L13" s="53"/>
    </row>
    <row r="14" spans="1:12" s="1" customFormat="1" ht="56.25" customHeight="1">
      <c r="A14" s="24" t="s">
        <v>45</v>
      </c>
      <c r="B14" s="25" t="s">
        <v>31</v>
      </c>
      <c r="C14" s="37" t="s">
        <v>38</v>
      </c>
      <c r="D14" s="56" t="s">
        <v>44</v>
      </c>
      <c r="E14" s="27"/>
      <c r="F14" s="28">
        <f t="shared" si="2"/>
        <v>14800</v>
      </c>
      <c r="G14" s="23">
        <f t="shared" si="0"/>
        <v>740</v>
      </c>
      <c r="H14" s="23">
        <f t="shared" si="1"/>
        <v>15540</v>
      </c>
      <c r="I14" s="54"/>
      <c r="J14" s="48"/>
      <c r="K14" s="48"/>
      <c r="L14" s="53"/>
    </row>
    <row r="15" spans="1:12" s="1" customFormat="1" ht="56.25" customHeight="1">
      <c r="A15" s="24" t="s">
        <v>45</v>
      </c>
      <c r="B15" s="25" t="s">
        <v>32</v>
      </c>
      <c r="C15" s="37" t="s">
        <v>38</v>
      </c>
      <c r="D15" s="56" t="s">
        <v>44</v>
      </c>
      <c r="E15" s="27"/>
      <c r="F15" s="28">
        <f t="shared" si="2"/>
        <v>14800</v>
      </c>
      <c r="G15" s="23">
        <f t="shared" si="0"/>
        <v>740</v>
      </c>
      <c r="H15" s="23">
        <f t="shared" si="1"/>
        <v>15540</v>
      </c>
      <c r="I15" s="54"/>
      <c r="J15" s="48"/>
      <c r="K15" s="48"/>
      <c r="L15" s="53"/>
    </row>
    <row r="16" spans="1:12" s="1" customFormat="1" ht="56.25" customHeight="1">
      <c r="A16" s="24" t="s">
        <v>45</v>
      </c>
      <c r="B16" s="25" t="s">
        <v>33</v>
      </c>
      <c r="C16" s="37" t="s">
        <v>38</v>
      </c>
      <c r="D16" s="56" t="s">
        <v>44</v>
      </c>
      <c r="E16" s="27"/>
      <c r="F16" s="28">
        <f t="shared" si="2"/>
        <v>14800</v>
      </c>
      <c r="G16" s="23">
        <f t="shared" si="0"/>
        <v>740</v>
      </c>
      <c r="H16" s="23">
        <f t="shared" si="1"/>
        <v>15540</v>
      </c>
      <c r="I16" s="54"/>
      <c r="J16" s="48"/>
      <c r="K16" s="48"/>
      <c r="L16" s="53"/>
    </row>
    <row r="17" spans="1:12" s="1" customFormat="1" ht="56.25" customHeight="1">
      <c r="A17" s="24" t="s">
        <v>45</v>
      </c>
      <c r="B17" s="25" t="s">
        <v>43</v>
      </c>
      <c r="C17" s="37" t="s">
        <v>38</v>
      </c>
      <c r="D17" s="56" t="s">
        <v>44</v>
      </c>
      <c r="E17" s="27"/>
      <c r="F17" s="28">
        <f t="shared" si="2"/>
        <v>14800</v>
      </c>
      <c r="G17" s="23">
        <f t="shared" si="0"/>
        <v>740</v>
      </c>
      <c r="H17" s="23">
        <f t="shared" si="1"/>
        <v>15540</v>
      </c>
      <c r="I17" s="54"/>
      <c r="J17" s="48"/>
      <c r="K17" s="48"/>
      <c r="L17" s="53"/>
    </row>
    <row r="18" spans="1:12" s="1" customFormat="1" ht="17.100000000000001" customHeight="1">
      <c r="A18" s="29" t="s">
        <v>34</v>
      </c>
      <c r="B18" s="30"/>
      <c r="C18" s="30"/>
      <c r="D18" s="26"/>
      <c r="E18" s="30"/>
      <c r="F18" s="31">
        <f>SUM(F8:F17)</f>
        <v>103600</v>
      </c>
      <c r="G18" s="23">
        <f t="shared" si="0"/>
        <v>5180</v>
      </c>
      <c r="H18" s="23">
        <f t="shared" si="1"/>
        <v>108780</v>
      </c>
      <c r="I18" s="36"/>
      <c r="J18" s="36"/>
      <c r="K18" s="36"/>
      <c r="L18" s="36"/>
    </row>
  </sheetData>
  <mergeCells count="12">
    <mergeCell ref="I8:I17"/>
    <mergeCell ref="J8:J17"/>
    <mergeCell ref="K8:K17"/>
    <mergeCell ref="L8:L17"/>
    <mergeCell ref="B8:B11"/>
    <mergeCell ref="C8:C11"/>
    <mergeCell ref="A1:L1"/>
    <mergeCell ref="A2:L2"/>
    <mergeCell ref="E3:F3"/>
    <mergeCell ref="E4:F4"/>
    <mergeCell ref="A8:A11"/>
    <mergeCell ref="D8:D11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