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<sst xmlns="http://schemas.openxmlformats.org/spreadsheetml/2006/main" count="118" uniqueCount="79">
  <si>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0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</si>
  <si>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</si>
  <si>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</si>
  <si>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</si>
  <si>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sf3171107053750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</si>
  <si>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</si>
  <si>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</si>
  <si>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</si>
  <si>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</si>
  <si>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</si>
  <si>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</si>
  <si>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</si>
  <si>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</si>
  <si>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</si>
  <si>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</si>
  <si>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</si>
  <si>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</si>
  <si>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</si>
  <si>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</si>
  <si>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</si>
  <si>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</si>
  <si>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</si>
  <si>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</si>
  <si>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</si>
  <si>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</si>
  <si>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r>
      <rPr>
        <b/>
        <sz val="11"/>
        <rFont val="宋体"/>
        <charset val="134"/>
      </rPr>
      <t>总箱数</t>
    </r>
    <r>
      <rPr>
        <b/>
        <sz val="11"/>
        <rFont val="Calibri"/>
        <charset val="134"/>
      </rPr>
      <t>\</t>
    </r>
    <r>
      <rPr>
        <b/>
        <sz val="11"/>
        <rFont val="宋体"/>
        <charset val="134"/>
      </rPr>
      <t>箱号</t>
    </r>
  </si>
  <si>
    <r>
      <rPr>
        <b/>
        <sz val="11"/>
        <rFont val="宋体"/>
        <charset val="134"/>
      </rPr>
      <t>净重（公斤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</si>
  <si>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毛重（公斤</t>
    </r>
    <r>
      <rPr>
        <b/>
        <sz val="11"/>
        <rFont val="Calibri"/>
        <charset val="134"/>
      </rPr>
      <t>)</t>
    </r>
  </si>
  <si>
    <r>
      <rPr>
        <b/>
        <sz val="11"/>
        <rFont val="宋体"/>
        <charset val="134"/>
      </rPr>
      <t>备注</t>
    </r>
    <r>
      <rPr>
        <b/>
        <sz val="11"/>
        <rFont val="Calibri"/>
        <charset val="134"/>
      </rPr>
      <t>(CM)</t>
    </r>
  </si>
  <si>
    <t>26514-01
26513-01</t>
  </si>
  <si>
    <r>
      <rPr>
        <b/>
        <sz val="11"/>
        <color theme="1"/>
        <rFont val="宋体"/>
        <charset val="134"/>
      </rPr>
      <t>白色再生条码页洗标</t>
    </r>
    <r>
      <rPr>
        <b/>
        <sz val="11"/>
        <color theme="1"/>
        <rFont val="Calibri"/>
        <charset val="134"/>
      </rPr>
      <t xml:space="preserve">
(care label )</t>
    </r>
  </si>
  <si>
    <t>0093-707</t>
  </si>
  <si>
    <t>800</t>
  </si>
  <si>
    <t>XXS</t>
  </si>
  <si>
    <t>1/1</t>
  </si>
  <si>
    <t>11.3</t>
  </si>
  <si>
    <t>11.7</t>
  </si>
  <si>
    <t>20*30*40</t>
  </si>
  <si>
    <t>XS</t>
  </si>
  <si>
    <t>S</t>
  </si>
  <si>
    <t>M</t>
  </si>
  <si>
    <t>L</t>
  </si>
  <si>
    <t>XL</t>
  </si>
  <si>
    <r>
      <rPr>
        <b/>
        <sz val="11"/>
        <color theme="1"/>
        <rFont val="宋体"/>
        <charset val="134"/>
      </rPr>
      <t>白色再生产地页洗标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</si>
  <si>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白色再生成分页洗标1</t>
    </r>
    <r>
      <rPr>
        <b/>
        <sz val="11"/>
        <color theme="1"/>
        <rFont val="Calibri"/>
        <charset val="134"/>
      </rPr>
      <t xml:space="preserve">
(component label)</t>
    </r>
  </si>
  <si>
    <r>
      <rPr>
        <b/>
        <sz val="11"/>
        <color theme="1"/>
        <rFont val="宋体"/>
        <charset val="134"/>
      </rPr>
      <t>白色再生环保页洗标</t>
    </r>
    <r>
      <rPr>
        <b/>
        <sz val="11"/>
        <color theme="1"/>
        <rFont val="Calibri"/>
        <charset val="134"/>
      </rPr>
      <t xml:space="preserve">
(component label)</t>
    </r>
  </si>
  <si>
    <t>26515-01</t>
  </si>
  <si>
    <t>251</t>
  </si>
  <si>
    <t>10-12</t>
  </si>
  <si>
    <t>合计</t>
  </si>
  <si>
    <t>Factory name (工厂名称)</t>
  </si>
  <si>
    <t>星之浩</t>
  </si>
  <si>
    <t>PO. Number(订单号)</t>
  </si>
  <si>
    <t>26514-01
26513-01
26515-01</t>
  </si>
  <si>
    <t>Style Code.(款号)</t>
  </si>
  <si>
    <t>Product Code.(产品编号)</t>
  </si>
  <si>
    <t xml:space="preserve">RECYCLE CARE LABEL RECYCLE COMPONENT LABEL
</t>
  </si>
  <si>
    <t>Carton No.(箱号):</t>
  </si>
  <si>
    <t>Inner Packages(包装方式）</t>
  </si>
  <si>
    <t>2000pcs/ bundle</t>
  </si>
  <si>
    <t>SIZE/qty (尺码/数量)</t>
  </si>
  <si>
    <t>Carton Dimension（箱规）</t>
  </si>
  <si>
    <t>Country of Origin：</t>
  </si>
  <si>
    <t>Gross Weight（毛重）</t>
  </si>
  <si>
    <t>11.7KG</t>
  </si>
  <si>
    <t>Made In China</t>
  </si>
  <si>
    <t>Net Weight（净重）</t>
  </si>
  <si>
    <t>11.3KG</t>
  </si>
  <si>
    <t>Remark（备注）</t>
  </si>
  <si>
    <t>00093707800011</t>
  </si>
  <si>
    <t>00093707800028</t>
  </si>
  <si>
    <t>00093707800035</t>
  </si>
  <si>
    <t>00093707800042</t>
  </si>
  <si>
    <t>00093707800059</t>
  </si>
  <si>
    <t>00093707800080</t>
  </si>
  <si>
    <t>00093707251011</t>
  </si>
  <si>
    <t>00093707251028</t>
  </si>
  <si>
    <t>00093707251080</t>
  </si>
  <si>
    <t>00093707251110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</si>
</sst>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38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1"/>
      <color rgb="FF000000"/>
      <name val="Calibri"/>
      <charset val="134"/>
    </font>
    <font>
      <b/>
      <sz val="11"/>
      <color theme="1"/>
      <name val="Calibri"/>
      <charset val="0"/>
    </font>
    <font>
      <b/>
      <sz val="10"/>
      <color theme="1"/>
      <name val="Calibri"/>
      <charset val="134"/>
    </font>
    <font>
      <b/>
      <sz val="20"/>
      <color theme="1"/>
      <name val="宋体"/>
      <charset val="134"/>
    </font>
    <font>
      <b/>
      <sz val="20"/>
      <color theme="1"/>
      <name val="Calibri"/>
      <charset val="0"/>
    </font>
    <font>
      <b/>
      <sz val="20"/>
      <color theme="1"/>
      <name val="Calibri"/>
      <charset val="134"/>
    </font>
    <font>
      <b/>
      <sz val="11"/>
      <color theme="1"/>
      <name val="Calibri"/>
      <charset val="134"/>
    </font>
    <font>
      <b/>
      <sz val="11"/>
      <color rgb="FFFF0000"/>
      <name val="Calibri"/>
      <charset val="134"/>
    </font>
    <font>
      <sz val="10.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1"/>
      <name val="Calibri"/>
      <charset val="0"/>
    </font>
    <font>
      <b/>
      <sz val="11"/>
      <name val="宋体"/>
      <charset val="134"/>
    </font>
    <font>
      <b/>
      <sz val="11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25" fillId="0" borderId="15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3" borderId="16" applyNumberFormat="0" applyAlignment="0" applyProtection="0">
      <alignment vertical="center"/>
    </xf>
    <xf numFmtId="0" fontId="27" fillId="4" borderId="17" applyNumberFormat="0" applyAlignment="0" applyProtection="0">
      <alignment vertical="center"/>
    </xf>
    <xf numFmtId="0" fontId="28" fillId="4" borderId="16" applyNumberFormat="0" applyAlignment="0" applyProtection="0">
      <alignment vertical="center"/>
    </xf>
    <xf numFmtId="0" fontId="29" fillId="5" borderId="18" applyNumberFormat="0" applyAlignment="0" applyProtection="0">
      <alignment vertical="center"/>
    </xf>
    <xf numFmtId="0" fontId="30" fillId="0" borderId="19" applyNumberFormat="0" applyFill="0" applyAlignment="0" applyProtection="0">
      <alignment vertical="center"/>
    </xf>
    <xf numFmtId="0" fontId="31" fillId="0" borderId="20" applyNumberFormat="0" applyFill="0" applyAlignment="0" applyProtection="0">
      <alignment vertical="center"/>
    </xf>
    <xf numFmtId="0" fontId="32" fillId="6" borderId="0" applyNumberFormat="0" applyBorder="0" applyAlignment="0" applyProtection="0">
      <alignment vertical="center"/>
    </xf>
    <xf numFmtId="0" fontId="33" fillId="7" borderId="0" applyNumberFormat="0" applyBorder="0" applyAlignment="0" applyProtection="0">
      <alignment vertical="center"/>
    </xf>
    <xf numFmtId="0" fontId="34" fillId="8" borderId="0" applyNumberFormat="0" applyBorder="0" applyAlignment="0" applyProtection="0">
      <alignment vertical="center"/>
    </xf>
    <xf numFmtId="0" fontId="35" fillId="9" borderId="0" applyNumberFormat="0" applyBorder="0" applyAlignment="0" applyProtection="0">
      <alignment vertical="center"/>
    </xf>
    <xf numFmtId="0" fontId="36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6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7" fillId="0" borderId="0">
      <alignment vertical="center"/>
    </xf>
    <xf numFmtId="0" fontId="0" fillId="0" borderId="0"/>
  </cellStyleXfs>
  <cellXfs count="69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2" fillId="0" borderId="4" xfId="50" applyFont="1" applyFill="1" applyBorder="1" applyAlignment="1">
      <alignment horizontal="center" vertical="center"/>
    </xf>
    <xf numFmtId="0" fontId="2" fillId="0" borderId="5" xfId="50" applyFont="1" applyBorder="1" applyAlignment="1">
      <alignment vertical="center"/>
    </xf>
    <xf numFmtId="0" fontId="3" fillId="0" borderId="6" xfId="0" applyFont="1" applyFill="1" applyBorder="1" applyAlignment="1">
      <alignment horizontal="center" vertical="center" wrapText="1"/>
    </xf>
    <xf numFmtId="0" fontId="2" fillId="0" borderId="7" xfId="50" applyFont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50" applyFont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49" fontId="2" fillId="0" borderId="6" xfId="50" applyNumberFormat="1" applyFont="1" applyBorder="1" applyAlignment="1">
      <alignment horizontal="center" vertical="center"/>
    </xf>
    <xf numFmtId="0" fontId="2" fillId="0" borderId="5" xfId="0" applyFont="1" applyFill="1" applyBorder="1" applyAlignment="1">
      <alignment horizontal="left" vertical="center"/>
    </xf>
    <xf numFmtId="0" fontId="2" fillId="0" borderId="7" xfId="50" applyFont="1" applyBorder="1" applyAlignment="1">
      <alignment vertical="center"/>
    </xf>
    <xf numFmtId="0" fontId="2" fillId="0" borderId="6" xfId="0" applyFont="1" applyFill="1" applyBorder="1" applyAlignment="1">
      <alignment horizontal="left" vertical="center"/>
    </xf>
    <xf numFmtId="0" fontId="2" fillId="0" borderId="8" xfId="50" applyFont="1" applyBorder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176" fontId="7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176" fontId="8" fillId="0" borderId="0" xfId="0" applyNumberFormat="1" applyFont="1" applyFill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14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49" fontId="10" fillId="0" borderId="9" xfId="0" applyNumberFormat="1" applyFont="1" applyFill="1" applyBorder="1" applyAlignment="1">
      <alignment horizontal="center" vertical="center"/>
    </xf>
    <xf numFmtId="49" fontId="10" fillId="0" borderId="1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horizontal="center" vertical="center"/>
    </xf>
    <xf numFmtId="177" fontId="9" fillId="0" borderId="0" xfId="0" applyNumberFormat="1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center" vertical="center"/>
    </xf>
    <xf numFmtId="0" fontId="14" fillId="0" borderId="6" xfId="49" applyFont="1" applyFill="1" applyBorder="1" applyAlignment="1">
      <alignment horizontal="center" vertical="center" wrapText="1"/>
    </xf>
    <xf numFmtId="178" fontId="14" fillId="0" borderId="6" xfId="49" applyNumberFormat="1" applyFont="1" applyFill="1" applyBorder="1" applyAlignment="1">
      <alignment horizontal="center" vertical="center" wrapText="1"/>
    </xf>
    <xf numFmtId="177" fontId="14" fillId="0" borderId="6" xfId="49" applyNumberFormat="1" applyFont="1" applyFill="1" applyBorder="1" applyAlignment="1">
      <alignment horizontal="center" vertical="center" wrapText="1"/>
    </xf>
    <xf numFmtId="49" fontId="14" fillId="0" borderId="6" xfId="49" applyNumberFormat="1" applyFont="1" applyFill="1" applyBorder="1" applyAlignment="1">
      <alignment horizontal="center" vertical="center" wrapText="1"/>
    </xf>
    <xf numFmtId="176" fontId="14" fillId="0" borderId="6" xfId="49" applyNumberFormat="1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/>
    </xf>
    <xf numFmtId="0" fontId="15" fillId="0" borderId="6" xfId="49" applyFont="1" applyFill="1" applyBorder="1" applyAlignment="1">
      <alignment horizontal="center" vertical="center" wrapText="1"/>
    </xf>
    <xf numFmtId="15" fontId="15" fillId="0" borderId="6" xfId="49" applyNumberFormat="1" applyFont="1" applyFill="1" applyBorder="1" applyAlignment="1">
      <alignment horizontal="center" vertical="center" wrapText="1"/>
    </xf>
    <xf numFmtId="49" fontId="15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176" fontId="15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49" fontId="17" fillId="0" borderId="6" xfId="49" applyNumberFormat="1" applyFont="1" applyFill="1" applyBorder="1" applyAlignment="1">
      <alignment horizontal="center" vertical="center" wrapText="1"/>
    </xf>
    <xf numFmtId="176" fontId="4" fillId="0" borderId="6" xfId="0" applyNumberFormat="1" applyFont="1" applyFill="1" applyBorder="1" applyAlignment="1">
      <alignment horizontal="center" vertical="center"/>
    </xf>
    <xf numFmtId="49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7" fillId="0" borderId="6" xfId="0" applyNumberFormat="1" applyFont="1" applyFill="1" applyBorder="1" applyAlignment="1" applyProtection="1">
      <alignment horizontal="center" vertical="center"/>
      <protection locked="0"/>
    </xf>
    <xf numFmtId="0" fontId="12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9" fontId="9" fillId="0" borderId="0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79" fontId="5" fillId="0" borderId="0" xfId="0" applyNumberFormat="1" applyFont="1" applyFill="1" applyBorder="1" applyAlignment="1">
      <alignment horizontal="center" vertical="center"/>
    </xf>
    <xf numFmtId="49" fontId="4" fillId="0" borderId="11" xfId="0" applyNumberFormat="1" applyFont="1" applyFill="1" applyBorder="1" applyAlignment="1">
      <alignment horizontal="center" vertical="center" wrapText="1"/>
    </xf>
    <xf numFmtId="49" fontId="4" fillId="0" borderId="11" xfId="0" applyNumberFormat="1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center" vertical="center"/>
    </xf>
    <xf numFmtId="49" fontId="4" fillId="0" borderId="12" xfId="0" applyNumberFormat="1" applyFont="1" applyFill="1" applyBorder="1" applyAlignment="1">
      <alignment horizontal="center" vertical="center" wrapText="1"/>
    </xf>
    <xf numFmtId="49" fontId="4" fillId="0" borderId="12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vertical="center"/>
    </xf>
    <xf numFmtId="0" fontId="5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7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7" name="图片 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9" name="图片 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1193165</xdr:colOff>
      <xdr:row>2</xdr:row>
      <xdr:rowOff>247015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3605" cy="91376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1" name="图片 1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3" name="图片 1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5" name="图片 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7" name="图片 16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201295</xdr:colOff>
      <xdr:row>0</xdr:row>
      <xdr:rowOff>123190</xdr:rowOff>
    </xdr:from>
    <xdr:to>
      <xdr:col>1</xdr:col>
      <xdr:colOff>352425</xdr:colOff>
      <xdr:row>2</xdr:row>
      <xdr:rowOff>95250</xdr:rowOff>
    </xdr:to>
    <xdr:pic>
      <xdr:nvPicPr>
        <xdr:cNvPr id="18" name="图片 1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1295" y="123190"/>
          <a:ext cx="1132205" cy="6388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19" name="图片 18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0" name="图片 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1" name="图片 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2" name="图片 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3" name="图片 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</xdr:colOff>
      <xdr:row>0</xdr:row>
      <xdr:rowOff>635</xdr:rowOff>
    </xdr:from>
    <xdr:to>
      <xdr:col>1</xdr:col>
      <xdr:colOff>1193165</xdr:colOff>
      <xdr:row>2</xdr:row>
      <xdr:rowOff>248285</xdr:rowOff>
    </xdr:to>
    <xdr:pic>
      <xdr:nvPicPr>
        <xdr:cNvPr id="24" name="图片 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635"/>
          <a:ext cx="2173605" cy="914400"/>
        </a:xfrm>
        <a:prstGeom prst="rect">
          <a:avLst/>
        </a:prstGeom>
      </xdr:spPr>
    </xdr:pic>
    <xdr:clientData/>
  </xdr:twoCellAnchor>
  <xdr:twoCellAnchor editAs="oneCell">
    <xdr:from>
      <xdr:col>6</xdr:col>
      <xdr:colOff>95250</xdr:colOff>
      <xdr:row>2</xdr:row>
      <xdr:rowOff>133350</xdr:rowOff>
    </xdr:from>
    <xdr:to>
      <xdr:col>7</xdr:col>
      <xdr:colOff>455295</xdr:colOff>
      <xdr:row>4</xdr:row>
      <xdr:rowOff>257810</xdr:rowOff>
    </xdr:to>
    <xdr:pic>
      <xdr:nvPicPr>
        <xdr:cNvPr id="25" name="图片 2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5915025" y="800100"/>
          <a:ext cx="1045845" cy="6483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200023</xdr:colOff>
      <xdr:row>0</xdr:row>
      <xdr:rowOff>76200</xdr:rowOff>
    </xdr:from>
    <xdr:to>
      <xdr:col>0</xdr:col>
      <xdr:colOff>1829433</xdr:colOff>
      <xdr:row>0</xdr:row>
      <xdr:rowOff>523875</xdr:rowOff>
    </xdr:to>
    <xdr:pic>
      <xdr:nvPicPr>
        <xdr:cNvPr id="2" name="图片 1"/>
        <xdr:cNvPicPr>
          <a:picLocks noChangeAspect="1"/>
        </xdr:cNvPicPr>
      </xdr:nvPicPr>
      <xdr:blipFill>
        <a:blip r:embed="rId1" cstate="print"/>
        <a:stretch>
          <a:fillRect/>
        </a:stretch>
      </xdr:blipFill>
      <xdr:spPr>
        <a:xfrm>
          <a:off x="199390" y="76200"/>
          <a:ext cx="1629410" cy="447675"/>
        </a:xfrm>
        <a:prstGeom prst="rect">
          <a:avLst/>
        </a:prstGeom>
      </xdr:spPr>
    </xdr:pic>
    <xdr:clientData/>
  </xdr:twoCellAnchor>
  <xdr:twoCellAnchor editAs="oneCell">
    <xdr:from>
      <xdr:col>2</xdr:col>
      <xdr:colOff>152400</xdr:colOff>
      <xdr:row>1</xdr:row>
      <xdr:rowOff>133350</xdr:rowOff>
    </xdr:from>
    <xdr:to>
      <xdr:col>2</xdr:col>
      <xdr:colOff>1562100</xdr:colOff>
      <xdr:row>2</xdr:row>
      <xdr:rowOff>82550</xdr:rowOff>
    </xdr:to>
    <xdr:pic>
      <xdr:nvPicPr>
        <xdr:cNvPr id="3" name="图片 2"/>
        <xdr:cNvPicPr>
          <a:picLocks noChangeAspect="1"/>
        </xdr:cNvPicPr>
      </xdr:nvPicPr>
      <xdr:blipFill>
        <a:blip r:embed="rId2" cstate="print"/>
        <a:stretch>
          <a:fillRect/>
        </a:stretch>
      </xdr:blipFill>
      <xdr:spPr>
        <a:xfrm>
          <a:off x="3867150" y="844550"/>
          <a:ext cx="1409700" cy="457200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</xdr:row>
      <xdr:rowOff>0</xdr:rowOff>
    </xdr:from>
    <xdr:to>
      <xdr:col>2</xdr:col>
      <xdr:colOff>1762760</xdr:colOff>
      <xdr:row>3</xdr:row>
      <xdr:rowOff>50800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3714750" y="1219200"/>
          <a:ext cx="1762760" cy="631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161925</xdr:colOff>
      <xdr:row>6</xdr:row>
      <xdr:rowOff>123825</xdr:rowOff>
    </xdr:from>
    <xdr:to>
      <xdr:col>1</xdr:col>
      <xdr:colOff>1476375</xdr:colOff>
      <xdr:row>6</xdr:row>
      <xdr:rowOff>1229360</xdr:rowOff>
    </xdr:to>
    <xdr:pic>
      <xdr:nvPicPr>
        <xdr:cNvPr id="10" name="图片 9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124075" y="3676650"/>
          <a:ext cx="1314450" cy="110553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24"/>
  <sheetViews>
    <sheetView tabSelected="1" topLeftCell="A5" workbookViewId="0">
      <selection activeCell="N18" sqref="N18"/>
    </sheetView>
  </sheetViews>
  <sheetFormatPr defaultColWidth="9" defaultRowHeight="12.75"/>
  <cols>
    <col min="1" max="1" width="12.875" style="19" customWidth="1"/>
    <col min="2" max="2" width="27.5" style="19" customWidth="1"/>
    <col min="3" max="16384" width="9" style="19"/>
  </cols>
  <sheetData>
    <row r="1" s="1" customFormat="1" ht="26.25" spans="1:12">
      <c r="A1" s="20" t="s">
        <v>0</v>
      </c>
      <c r="B1" s="21"/>
      <c r="C1" s="21"/>
      <c r="D1" s="21"/>
      <c r="E1" s="21"/>
      <c r="F1" s="21"/>
      <c r="G1" s="21"/>
      <c r="H1" s="22"/>
      <c r="I1" s="21"/>
      <c r="J1" s="21"/>
      <c r="K1" s="21"/>
      <c r="L1" s="21"/>
    </row>
    <row r="2" s="1" customFormat="1" ht="26.25" spans="1:12">
      <c r="A2" s="23" t="s">
        <v>1</v>
      </c>
      <c r="B2" s="24"/>
      <c r="C2" s="24"/>
      <c r="D2" s="24"/>
      <c r="E2" s="24"/>
      <c r="F2" s="24"/>
      <c r="G2" s="24"/>
      <c r="H2" s="25"/>
      <c r="I2" s="24"/>
      <c r="J2" s="24"/>
      <c r="K2" s="24"/>
      <c r="L2" s="24"/>
    </row>
    <row r="3" s="1" customFormat="1" ht="26.25" spans="1:12">
      <c r="A3" s="26"/>
      <c r="B3" s="26"/>
      <c r="C3" s="26"/>
      <c r="D3" s="26" t="s">
        <v>2</v>
      </c>
      <c r="E3" s="27">
        <v>45818</v>
      </c>
      <c r="F3" s="27"/>
      <c r="G3" s="28"/>
      <c r="H3" s="29"/>
      <c r="I3" s="58"/>
      <c r="J3" s="59"/>
      <c r="K3" s="59"/>
      <c r="L3" s="26"/>
    </row>
    <row r="4" s="1" customFormat="1" ht="15" spans="1:12">
      <c r="A4" s="26"/>
      <c r="B4" s="26"/>
      <c r="C4" s="26"/>
      <c r="D4" s="30" t="s">
        <v>3</v>
      </c>
      <c r="E4" s="31" t="s">
        <v>4</v>
      </c>
      <c r="F4" s="32"/>
      <c r="G4" s="33"/>
      <c r="H4" s="34"/>
      <c r="I4" s="60"/>
      <c r="J4" s="61"/>
      <c r="K4" s="61"/>
      <c r="L4" s="60"/>
    </row>
    <row r="5" s="1" customFormat="1" ht="26.25" spans="1:12">
      <c r="A5" s="26"/>
      <c r="B5" s="30"/>
      <c r="C5" s="26"/>
      <c r="D5" s="26"/>
      <c r="E5" s="26"/>
      <c r="F5" s="26"/>
      <c r="G5" s="35"/>
      <c r="H5" s="29"/>
      <c r="I5" s="58"/>
      <c r="J5" s="59"/>
      <c r="K5" s="59"/>
      <c r="L5" s="26"/>
    </row>
    <row r="6" s="19" customFormat="1" ht="45" spans="1:12">
      <c r="A6" s="36" t="s">
        <v>5</v>
      </c>
      <c r="B6" s="37" t="s">
        <v>6</v>
      </c>
      <c r="C6" s="37" t="s">
        <v>7</v>
      </c>
      <c r="D6" s="38" t="s">
        <v>8</v>
      </c>
      <c r="E6" s="38" t="s">
        <v>9</v>
      </c>
      <c r="F6" s="39" t="s">
        <v>10</v>
      </c>
      <c r="G6" s="40" t="s">
        <v>11</v>
      </c>
      <c r="H6" s="41" t="s">
        <v>12</v>
      </c>
      <c r="I6" s="40" t="s">
        <v>13</v>
      </c>
      <c r="J6" s="40" t="s">
        <v>14</v>
      </c>
      <c r="K6" s="40" t="s">
        <v>15</v>
      </c>
      <c r="L6" s="37" t="s">
        <v>16</v>
      </c>
    </row>
    <row r="7" s="19" customFormat="1" ht="28.5" spans="1:12">
      <c r="A7" s="42" t="s">
        <v>17</v>
      </c>
      <c r="B7" s="43" t="s">
        <v>18</v>
      </c>
      <c r="C7" s="44" t="s">
        <v>19</v>
      </c>
      <c r="D7" s="45" t="s">
        <v>20</v>
      </c>
      <c r="E7" s="46" t="s">
        <v>21</v>
      </c>
      <c r="F7" s="47" t="s">
        <v>22</v>
      </c>
      <c r="G7" s="45" t="s">
        <v>23</v>
      </c>
      <c r="H7" s="48" t="s">
        <v>24</v>
      </c>
      <c r="I7" s="45" t="s">
        <v>25</v>
      </c>
      <c r="J7" s="45" t="s">
        <v>26</v>
      </c>
      <c r="K7" s="45" t="s">
        <v>27</v>
      </c>
      <c r="L7" s="43" t="s">
        <v>28</v>
      </c>
    </row>
    <row r="8" s="19" customFormat="1" ht="20" customHeight="1" spans="1:17">
      <c r="A8" s="49" t="s">
        <v>29</v>
      </c>
      <c r="B8" s="50" t="s">
        <v>30</v>
      </c>
      <c r="C8" s="10" t="s">
        <v>31</v>
      </c>
      <c r="D8" s="51" t="s">
        <v>32</v>
      </c>
      <c r="E8" s="52" t="s">
        <v>33</v>
      </c>
      <c r="F8" s="53">
        <v>741</v>
      </c>
      <c r="G8" s="53">
        <f>F8*0.05</f>
        <v>37.05</v>
      </c>
      <c r="H8" s="53">
        <f>F8+G8</f>
        <v>778.05</v>
      </c>
      <c r="I8" s="62" t="s">
        <v>34</v>
      </c>
      <c r="J8" s="63" t="s">
        <v>35</v>
      </c>
      <c r="K8" s="63" t="s">
        <v>36</v>
      </c>
      <c r="L8" s="63" t="s">
        <v>37</v>
      </c>
      <c r="M8" s="64"/>
      <c r="N8" s="64"/>
      <c r="O8" s="64"/>
      <c r="P8" s="64"/>
      <c r="Q8" s="67"/>
    </row>
    <row r="9" s="19" customFormat="1" ht="20" customHeight="1" spans="1:18">
      <c r="A9" s="49"/>
      <c r="B9" s="50"/>
      <c r="C9" s="10"/>
      <c r="D9" s="51"/>
      <c r="E9" s="52" t="s">
        <v>38</v>
      </c>
      <c r="F9" s="53">
        <v>2456</v>
      </c>
      <c r="G9" s="53">
        <f t="shared" ref="G9:G24" si="0">F9*0.05</f>
        <v>122.8</v>
      </c>
      <c r="H9" s="53">
        <f t="shared" ref="H9:H24" si="1">F9+G9</f>
        <v>2578.8</v>
      </c>
      <c r="I9" s="65"/>
      <c r="J9" s="66"/>
      <c r="K9" s="66"/>
      <c r="L9" s="66"/>
      <c r="M9" s="64"/>
      <c r="N9" s="64"/>
      <c r="P9" s="64"/>
      <c r="Q9" s="64"/>
      <c r="R9" s="67"/>
    </row>
    <row r="10" s="19" customFormat="1" ht="20" customHeight="1" spans="1:17">
      <c r="A10" s="49"/>
      <c r="B10" s="50"/>
      <c r="C10" s="10"/>
      <c r="D10" s="51"/>
      <c r="E10" s="52" t="s">
        <v>39</v>
      </c>
      <c r="F10" s="53">
        <v>1845</v>
      </c>
      <c r="G10" s="53">
        <f t="shared" si="0"/>
        <v>92.25</v>
      </c>
      <c r="H10" s="53">
        <f t="shared" si="1"/>
        <v>1937.25</v>
      </c>
      <c r="I10" s="65"/>
      <c r="J10" s="66"/>
      <c r="K10" s="66"/>
      <c r="L10" s="66"/>
      <c r="M10" s="64"/>
      <c r="N10" s="64"/>
      <c r="O10" s="64"/>
      <c r="P10" s="64"/>
      <c r="Q10" s="67"/>
    </row>
    <row r="11" s="19" customFormat="1" ht="20" customHeight="1" spans="1:17">
      <c r="A11" s="49"/>
      <c r="B11" s="50"/>
      <c r="C11" s="10"/>
      <c r="D11" s="51"/>
      <c r="E11" s="52" t="s">
        <v>40</v>
      </c>
      <c r="F11" s="53">
        <v>1990</v>
      </c>
      <c r="G11" s="53">
        <f t="shared" si="0"/>
        <v>99.5</v>
      </c>
      <c r="H11" s="53">
        <f t="shared" si="1"/>
        <v>2089.5</v>
      </c>
      <c r="I11" s="65"/>
      <c r="J11" s="66"/>
      <c r="K11" s="66"/>
      <c r="L11" s="66"/>
      <c r="M11" s="64"/>
      <c r="N11" s="64"/>
      <c r="O11" s="64"/>
      <c r="P11" s="64"/>
      <c r="Q11" s="67"/>
    </row>
    <row r="12" s="19" customFormat="1" ht="20" customHeight="1" spans="1:17">
      <c r="A12" s="49"/>
      <c r="B12" s="50"/>
      <c r="C12" s="10"/>
      <c r="D12" s="51"/>
      <c r="E12" s="52" t="s">
        <v>41</v>
      </c>
      <c r="F12" s="53">
        <v>1499</v>
      </c>
      <c r="G12" s="53">
        <f t="shared" si="0"/>
        <v>74.95</v>
      </c>
      <c r="H12" s="53">
        <f t="shared" si="1"/>
        <v>1573.95</v>
      </c>
      <c r="I12" s="65"/>
      <c r="J12" s="66"/>
      <c r="K12" s="66"/>
      <c r="L12" s="66"/>
      <c r="M12" s="64"/>
      <c r="N12" s="64"/>
      <c r="O12" s="64"/>
      <c r="P12" s="64"/>
      <c r="Q12" s="67"/>
    </row>
    <row r="13" s="19" customFormat="1" ht="20" customHeight="1" spans="1:17">
      <c r="A13" s="49"/>
      <c r="B13" s="50"/>
      <c r="C13" s="10"/>
      <c r="D13" s="51"/>
      <c r="E13" s="52" t="s">
        <v>42</v>
      </c>
      <c r="F13" s="53">
        <v>1469</v>
      </c>
      <c r="G13" s="53">
        <f t="shared" si="0"/>
        <v>73.45</v>
      </c>
      <c r="H13" s="53">
        <f t="shared" si="1"/>
        <v>1542.45</v>
      </c>
      <c r="I13" s="65"/>
      <c r="J13" s="66"/>
      <c r="K13" s="66"/>
      <c r="L13" s="66"/>
      <c r="M13" s="64"/>
      <c r="N13" s="64"/>
      <c r="O13" s="64"/>
      <c r="P13" s="64"/>
      <c r="Q13" s="67"/>
    </row>
    <row r="14" s="19" customFormat="1" ht="30" spans="1:17">
      <c r="A14" s="8" t="s">
        <v>29</v>
      </c>
      <c r="B14" s="50" t="s">
        <v>43</v>
      </c>
      <c r="C14" s="10" t="s">
        <v>31</v>
      </c>
      <c r="D14" s="51" t="s">
        <v>32</v>
      </c>
      <c r="E14" s="54"/>
      <c r="F14" s="55">
        <f>SUM(F8:F13)</f>
        <v>10000</v>
      </c>
      <c r="G14" s="53">
        <f t="shared" si="0"/>
        <v>500</v>
      </c>
      <c r="H14" s="53">
        <f t="shared" si="1"/>
        <v>10500</v>
      </c>
      <c r="I14" s="65"/>
      <c r="J14" s="66"/>
      <c r="K14" s="66"/>
      <c r="L14" s="66"/>
      <c r="M14" s="67"/>
      <c r="N14" s="64"/>
      <c r="O14" s="67"/>
      <c r="P14" s="64"/>
      <c r="Q14" s="67"/>
    </row>
    <row r="15" s="19" customFormat="1" ht="30" spans="1:12">
      <c r="A15" s="8" t="s">
        <v>29</v>
      </c>
      <c r="B15" s="50" t="s">
        <v>44</v>
      </c>
      <c r="C15" s="10" t="s">
        <v>31</v>
      </c>
      <c r="D15" s="51" t="s">
        <v>32</v>
      </c>
      <c r="E15" s="54"/>
      <c r="F15" s="55">
        <f>SUM(F14:F14)</f>
        <v>10000</v>
      </c>
      <c r="G15" s="53">
        <f t="shared" si="0"/>
        <v>500</v>
      </c>
      <c r="H15" s="53">
        <f t="shared" si="1"/>
        <v>10500</v>
      </c>
      <c r="I15" s="65"/>
      <c r="J15" s="66"/>
      <c r="K15" s="66"/>
      <c r="L15" s="66"/>
    </row>
    <row r="16" s="19" customFormat="1" ht="30" spans="1:12">
      <c r="A16" s="8" t="s">
        <v>29</v>
      </c>
      <c r="B16" s="50" t="s">
        <v>45</v>
      </c>
      <c r="C16" s="10" t="s">
        <v>31</v>
      </c>
      <c r="D16" s="51" t="s">
        <v>32</v>
      </c>
      <c r="E16" s="54"/>
      <c r="F16" s="55">
        <f>SUM(F15:F15)</f>
        <v>10000</v>
      </c>
      <c r="G16" s="53">
        <f t="shared" si="0"/>
        <v>500</v>
      </c>
      <c r="H16" s="53">
        <f t="shared" si="1"/>
        <v>10500</v>
      </c>
      <c r="I16" s="65"/>
      <c r="J16" s="66"/>
      <c r="K16" s="66"/>
      <c r="L16" s="66"/>
    </row>
    <row r="17" s="19" customFormat="1" ht="20" customHeight="1" spans="1:17">
      <c r="A17" s="49" t="s">
        <v>46</v>
      </c>
      <c r="B17" s="50" t="s">
        <v>30</v>
      </c>
      <c r="C17" s="10" t="s">
        <v>31</v>
      </c>
      <c r="D17" s="51" t="s">
        <v>47</v>
      </c>
      <c r="E17" s="52" t="s">
        <v>48</v>
      </c>
      <c r="F17" s="53">
        <v>821</v>
      </c>
      <c r="G17" s="53">
        <f t="shared" si="0"/>
        <v>41.05</v>
      </c>
      <c r="H17" s="53">
        <f t="shared" si="1"/>
        <v>862.05</v>
      </c>
      <c r="I17" s="65"/>
      <c r="J17" s="66"/>
      <c r="K17" s="66"/>
      <c r="L17" s="66"/>
      <c r="M17" s="64"/>
      <c r="N17" s="64"/>
      <c r="O17" s="64"/>
      <c r="P17" s="64"/>
      <c r="Q17" s="67"/>
    </row>
    <row r="18" s="19" customFormat="1" ht="20" customHeight="1" spans="1:17">
      <c r="A18" s="49"/>
      <c r="B18" s="50"/>
      <c r="C18" s="10"/>
      <c r="D18" s="51"/>
      <c r="E18" s="52" t="s">
        <v>33</v>
      </c>
      <c r="F18" s="53">
        <v>847</v>
      </c>
      <c r="G18" s="53">
        <f t="shared" si="0"/>
        <v>42.35</v>
      </c>
      <c r="H18" s="53">
        <f t="shared" si="1"/>
        <v>889.35</v>
      </c>
      <c r="I18" s="65"/>
      <c r="J18" s="66"/>
      <c r="K18" s="66"/>
      <c r="L18" s="66"/>
      <c r="M18" s="64"/>
      <c r="N18" s="64"/>
      <c r="O18" s="64"/>
      <c r="P18" s="64"/>
      <c r="Q18" s="67"/>
    </row>
    <row r="19" s="19" customFormat="1" ht="20" customHeight="1" spans="1:17">
      <c r="A19" s="49"/>
      <c r="B19" s="50"/>
      <c r="C19" s="10"/>
      <c r="D19" s="51"/>
      <c r="E19" s="52" t="s">
        <v>38</v>
      </c>
      <c r="F19" s="53">
        <v>2500</v>
      </c>
      <c r="G19" s="53">
        <f t="shared" si="0"/>
        <v>125</v>
      </c>
      <c r="H19" s="53">
        <f t="shared" si="1"/>
        <v>2625</v>
      </c>
      <c r="I19" s="65"/>
      <c r="J19" s="66"/>
      <c r="K19" s="66"/>
      <c r="L19" s="66"/>
      <c r="M19" s="64"/>
      <c r="N19" s="64"/>
      <c r="O19" s="64"/>
      <c r="P19" s="64"/>
      <c r="Q19" s="67"/>
    </row>
    <row r="20" s="19" customFormat="1" ht="20" customHeight="1" spans="1:17">
      <c r="A20" s="49"/>
      <c r="B20" s="50"/>
      <c r="C20" s="10"/>
      <c r="D20" s="51"/>
      <c r="E20" s="52" t="s">
        <v>39</v>
      </c>
      <c r="F20" s="53">
        <v>832</v>
      </c>
      <c r="G20" s="53">
        <f t="shared" si="0"/>
        <v>41.6</v>
      </c>
      <c r="H20" s="53">
        <f t="shared" si="1"/>
        <v>873.6</v>
      </c>
      <c r="I20" s="65"/>
      <c r="J20" s="66"/>
      <c r="K20" s="66"/>
      <c r="L20" s="66"/>
      <c r="M20" s="64"/>
      <c r="N20" s="64"/>
      <c r="O20" s="64"/>
      <c r="P20" s="64"/>
      <c r="Q20" s="67"/>
    </row>
    <row r="21" s="19" customFormat="1" ht="30" spans="1:17">
      <c r="A21" s="8" t="s">
        <v>46</v>
      </c>
      <c r="B21" s="50" t="s">
        <v>43</v>
      </c>
      <c r="C21" s="10" t="s">
        <v>31</v>
      </c>
      <c r="D21" s="51" t="s">
        <v>47</v>
      </c>
      <c r="E21" s="54"/>
      <c r="F21" s="55">
        <f>SUM(F17:F20)</f>
        <v>5000</v>
      </c>
      <c r="G21" s="53">
        <f t="shared" si="0"/>
        <v>250</v>
      </c>
      <c r="H21" s="53">
        <f t="shared" si="1"/>
        <v>5250</v>
      </c>
      <c r="I21" s="65"/>
      <c r="J21" s="66"/>
      <c r="K21" s="66"/>
      <c r="L21" s="66"/>
      <c r="M21" s="67"/>
      <c r="N21" s="64"/>
      <c r="O21" s="67"/>
      <c r="P21" s="64"/>
      <c r="Q21" s="67"/>
    </row>
    <row r="22" s="19" customFormat="1" ht="30" spans="1:12">
      <c r="A22" s="8" t="s">
        <v>46</v>
      </c>
      <c r="B22" s="50" t="s">
        <v>44</v>
      </c>
      <c r="C22" s="10" t="s">
        <v>31</v>
      </c>
      <c r="D22" s="51" t="s">
        <v>47</v>
      </c>
      <c r="E22" s="54"/>
      <c r="F22" s="55">
        <f>SUM(F21:F21)</f>
        <v>5000</v>
      </c>
      <c r="G22" s="53">
        <f t="shared" si="0"/>
        <v>250</v>
      </c>
      <c r="H22" s="53">
        <f t="shared" si="1"/>
        <v>5250</v>
      </c>
      <c r="I22" s="65"/>
      <c r="J22" s="66"/>
      <c r="K22" s="66"/>
      <c r="L22" s="66"/>
    </row>
    <row r="23" s="19" customFormat="1" ht="30" spans="1:12">
      <c r="A23" s="8" t="s">
        <v>46</v>
      </c>
      <c r="B23" s="50" t="s">
        <v>45</v>
      </c>
      <c r="C23" s="10" t="s">
        <v>31</v>
      </c>
      <c r="D23" s="51" t="s">
        <v>47</v>
      </c>
      <c r="E23" s="54"/>
      <c r="F23" s="55">
        <f>SUM(F22:F22)</f>
        <v>5000</v>
      </c>
      <c r="G23" s="53">
        <f t="shared" si="0"/>
        <v>250</v>
      </c>
      <c r="H23" s="53">
        <f t="shared" si="1"/>
        <v>5250</v>
      </c>
      <c r="I23" s="65"/>
      <c r="J23" s="66"/>
      <c r="K23" s="66"/>
      <c r="L23" s="66"/>
    </row>
    <row r="24" s="19" customFormat="1" ht="15" spans="1:12">
      <c r="A24" s="56" t="s">
        <v>49</v>
      </c>
      <c r="B24" s="57"/>
      <c r="C24" s="57"/>
      <c r="D24" s="51"/>
      <c r="E24" s="57"/>
      <c r="F24" s="10">
        <f>SUM(F8:F23)</f>
        <v>60000</v>
      </c>
      <c r="G24" s="53">
        <f t="shared" si="0"/>
        <v>3000</v>
      </c>
      <c r="H24" s="53">
        <f t="shared" si="1"/>
        <v>63000</v>
      </c>
      <c r="I24" s="68"/>
      <c r="J24" s="68"/>
      <c r="K24" s="68"/>
      <c r="L24" s="68"/>
    </row>
  </sheetData>
  <mergeCells count="16">
    <mergeCell ref="A1:L1"/>
    <mergeCell ref="A2:L2"/>
    <mergeCell ref="E3:F3"/>
    <mergeCell ref="E4:F4"/>
    <mergeCell ref="A8:A13"/>
    <mergeCell ref="A17:A20"/>
    <mergeCell ref="B8:B13"/>
    <mergeCell ref="B17:B20"/>
    <mergeCell ref="C8:C13"/>
    <mergeCell ref="C17:C20"/>
    <mergeCell ref="D8:D13"/>
    <mergeCell ref="D17:D20"/>
    <mergeCell ref="I8:I23"/>
    <mergeCell ref="J8:J23"/>
    <mergeCell ref="K8:K23"/>
    <mergeCell ref="L8:L23"/>
  </mergeCells>
  <pageMargins left="0.7" right="0.7" top="0.75" bottom="0.75" header="0.3" footer="0.3"/>
  <pageSetup paperSize="9" scale="8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36"/>
  <sheetViews>
    <sheetView topLeftCell="A6" workbookViewId="0">
      <selection activeCell="C37" sqref="C37"/>
    </sheetView>
  </sheetViews>
  <sheetFormatPr defaultColWidth="9" defaultRowHeight="13.5" outlineLevelCol="2"/>
  <cols>
    <col min="1" max="1" width="25.75" style="1" customWidth="1"/>
    <col min="2" max="2" width="23" style="1" customWidth="1"/>
    <col min="3" max="3" width="28.375" style="1" customWidth="1"/>
    <col min="4" max="16384" width="9" style="1"/>
  </cols>
  <sheetData>
    <row r="1" s="1" customFormat="1" ht="56" customHeight="1" spans="1:3">
      <c r="A1" s="2"/>
      <c r="B1" s="3"/>
      <c r="C1" s="4"/>
    </row>
    <row r="2" s="1" customFormat="1" ht="40" customHeight="1" spans="1:3">
      <c r="A2" s="5" t="s">
        <v>50</v>
      </c>
      <c r="B2" s="6" t="s">
        <v>51</v>
      </c>
      <c r="C2" s="7"/>
    </row>
    <row r="3" s="1" customFormat="1" ht="45.75" spans="1:3">
      <c r="A3" s="5" t="s">
        <v>52</v>
      </c>
      <c r="B3" s="8" t="s">
        <v>53</v>
      </c>
      <c r="C3" s="9"/>
    </row>
    <row r="4" s="1" customFormat="1" ht="15.75" spans="1:3">
      <c r="A4" s="5" t="s">
        <v>54</v>
      </c>
      <c r="B4" s="10" t="s">
        <v>31</v>
      </c>
      <c r="C4" s="9"/>
    </row>
    <row r="5" s="1" customFormat="1" ht="108" customHeight="1" spans="1:3">
      <c r="A5" s="5" t="s">
        <v>55</v>
      </c>
      <c r="B5" s="11" t="s">
        <v>56</v>
      </c>
      <c r="C5" s="12" t="s">
        <v>57</v>
      </c>
    </row>
    <row r="6" s="1" customFormat="1" ht="14.25" spans="1:3">
      <c r="A6" s="5" t="s">
        <v>58</v>
      </c>
      <c r="B6" s="13" t="s">
        <v>59</v>
      </c>
      <c r="C6" s="14" t="s">
        <v>34</v>
      </c>
    </row>
    <row r="7" s="1" customFormat="1" ht="123" customHeight="1" spans="1:3">
      <c r="A7" s="5" t="s">
        <v>60</v>
      </c>
      <c r="B7" s="13"/>
      <c r="C7" s="14"/>
    </row>
    <row r="8" s="1" customFormat="1" ht="14.25" spans="1:3">
      <c r="A8" s="5" t="s">
        <v>61</v>
      </c>
      <c r="B8" s="15" t="s">
        <v>37</v>
      </c>
      <c r="C8" s="16" t="s">
        <v>62</v>
      </c>
    </row>
    <row r="9" s="1" customFormat="1" ht="14.25" spans="1:3">
      <c r="A9" s="5" t="s">
        <v>63</v>
      </c>
      <c r="B9" s="17" t="s">
        <v>64</v>
      </c>
      <c r="C9" s="9" t="s">
        <v>65</v>
      </c>
    </row>
    <row r="10" s="1" customFormat="1" ht="14.25" spans="1:3">
      <c r="A10" s="5" t="s">
        <v>66</v>
      </c>
      <c r="B10" s="17" t="s">
        <v>67</v>
      </c>
      <c r="C10" s="9"/>
    </row>
    <row r="11" s="1" customFormat="1" ht="14.25" spans="1:3">
      <c r="A11" s="5" t="s">
        <v>68</v>
      </c>
      <c r="B11" s="17"/>
      <c r="C11" s="18"/>
    </row>
    <row r="16" spans="3:3">
      <c r="C16" s="69" t="s">
        <v>69</v>
      </c>
    </row>
    <row r="17" spans="3:3">
      <c r="C17" s="69" t="s">
        <v>70</v>
      </c>
    </row>
    <row r="18" spans="3:3">
      <c r="C18" s="69" t="s">
        <v>71</v>
      </c>
    </row>
    <row r="19" spans="3:3">
      <c r="C19" s="69" t="s">
        <v>72</v>
      </c>
    </row>
    <row r="20" spans="3:3">
      <c r="C20" s="69" t="s">
        <v>73</v>
      </c>
    </row>
    <row r="21" spans="3:3">
      <c r="C21" s="69" t="s">
        <v>74</v>
      </c>
    </row>
    <row r="22" spans="3:3">
      <c r="C22" s="69" t="s">
        <v>69</v>
      </c>
    </row>
    <row r="23" spans="3:3">
      <c r="C23" s="69" t="s">
        <v>70</v>
      </c>
    </row>
    <row r="24" spans="3:3">
      <c r="C24" s="69" t="s">
        <v>71</v>
      </c>
    </row>
    <row r="25" spans="3:3">
      <c r="C25" s="69" t="s">
        <v>72</v>
      </c>
    </row>
    <row r="26" spans="3:3">
      <c r="C26" s="69" t="s">
        <v>73</v>
      </c>
    </row>
    <row r="27" spans="3:3">
      <c r="C27" s="69" t="s">
        <v>74</v>
      </c>
    </row>
    <row r="29" spans="3:3">
      <c r="C29" s="69" t="s">
        <v>75</v>
      </c>
    </row>
    <row r="30" spans="3:3">
      <c r="C30" s="69" t="s">
        <v>76</v>
      </c>
    </row>
    <row r="31" spans="3:3">
      <c r="C31" s="69" t="s">
        <v>77</v>
      </c>
    </row>
    <row r="32" spans="3:3">
      <c r="C32" s="69" t="s">
        <v>78</v>
      </c>
    </row>
    <row r="33" spans="3:3">
      <c r="C33" s="69" t="s">
        <v>75</v>
      </c>
    </row>
    <row r="34" spans="3:3">
      <c r="C34" s="69" t="s">
        <v>76</v>
      </c>
    </row>
    <row r="35" spans="3:3">
      <c r="C35" s="69" t="s">
        <v>77</v>
      </c>
    </row>
    <row r="36" spans="3:3">
      <c r="C36" s="69" t="s">
        <v>78</v>
      </c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明细</vt:lpstr>
      <vt:lpstr>箱唛扫码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2023-05-12T11:15:00Z</dcterms:created>
  <dcterms:modified xsi:type="dcterms:W3CDTF">2025-06-10T13:01:20Z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E7E764727BE64139B63A201F84B9F78D_12</vt:lpwstr>
  </property>
</Properties>
</file>