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<sst xmlns="http://schemas.openxmlformats.org/spreadsheetml/2006/main" count="168" uniqueCount="84">
  <si>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</si>
  <si>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</si>
  <si>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</si>
  <si>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</si>
  <si>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SF3174614083820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</si>
  <si>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</si>
  <si>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</si>
  <si>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</si>
  <si>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</si>
  <si>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</si>
  <si>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</si>
  <si>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</si>
  <si>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</si>
  <si>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</si>
  <si>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</si>
  <si>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</si>
  <si>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</si>
  <si>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</si>
  <si>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</si>
  <si>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</si>
  <si>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</si>
  <si>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</si>
  <si>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</si>
  <si>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</si>
  <si>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</si>
  <si>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</si>
  <si>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</si>
  <si>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</si>
  <si>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</si>
  <si>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</si>
  <si>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6978-714</t>
  </si>
  <si>
    <t>406</t>
  </si>
  <si>
    <t>XS</t>
  </si>
  <si>
    <t>1/4</t>
  </si>
  <si>
    <t>21.2</t>
  </si>
  <si>
    <t>21.6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</si>
  <si>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</si>
  <si>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</si>
  <si>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</si>
  <si>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</si>
  <si>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</si>
  <si>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</si>
  <si>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</si>
  <si>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712</t>
  </si>
  <si>
    <t>2/4</t>
  </si>
  <si>
    <t>15.8</t>
  </si>
  <si>
    <t>16.2</t>
  </si>
  <si>
    <t>3/4</t>
  </si>
  <si>
    <t>白色再生空白标(6.0*2.5)
（blank care label)</t>
  </si>
  <si>
    <t>4/4</t>
  </si>
  <si>
    <t>20.8</t>
  </si>
  <si>
    <t>合计</t>
  </si>
  <si>
    <t>Factory name (工厂名称)</t>
  </si>
  <si>
    <t>PO. Number(订单号)</t>
  </si>
  <si>
    <t>Style Code.(款号)</t>
  </si>
  <si>
    <t>6978-714-406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</si>
  <si>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</si>
  <si>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</si>
  <si>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</si>
  <si>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</si>
  <si>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</si>
  <si>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</si>
  <si>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</si>
  <si>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</si>
  <si>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</si>
  <si>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21.6KG</t>
  </si>
  <si>
    <t>Made In China</t>
  </si>
  <si>
    <t>Net Weight（净重）</t>
  </si>
  <si>
    <t>21.2KG</t>
  </si>
  <si>
    <t>Remark（备注）</t>
  </si>
  <si>
    <t>6978-714-712</t>
  </si>
  <si>
    <t>16.2KG</t>
  </si>
  <si>
    <t>15.8KG</t>
  </si>
  <si>
    <t xml:space="preserve">
RECYCLE COMPONENT LABEL 
</t>
  </si>
  <si>
    <t xml:space="preserve">
blank care label</t>
  </si>
  <si>
    <t>20.8KG</t>
  </si>
  <si>
    <t>06978714406019</t>
  </si>
  <si>
    <t>06978714406026</t>
  </si>
  <si>
    <t>06978714406033</t>
  </si>
  <si>
    <t>06978714406040</t>
  </si>
  <si>
    <t>06978714712011</t>
  </si>
  <si>
    <t>06978714712028</t>
  </si>
  <si>
    <t>06978714712035</t>
  </si>
  <si>
    <t>06978714712042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</si>
</sst>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20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1</xdr:row>
      <xdr:rowOff>323850</xdr:rowOff>
    </xdr:from>
    <xdr:to>
      <xdr:col>11</xdr:col>
      <xdr:colOff>304800</xdr:colOff>
      <xdr:row>4</xdr:row>
      <xdr:rowOff>191135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0" y="657225"/>
          <a:ext cx="3743325" cy="7245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152400</xdr:colOff>
      <xdr:row>2</xdr:row>
      <xdr:rowOff>133350</xdr:rowOff>
    </xdr:from>
    <xdr:to>
      <xdr:col>2</xdr:col>
      <xdr:colOff>1562100</xdr:colOff>
      <xdr:row>3</xdr:row>
      <xdr:rowOff>82550</xdr:rowOff>
    </xdr:to>
    <xdr:pic>
      <xdr:nvPicPr>
        <xdr:cNvPr id="13" name="图片 1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867150" y="1025525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3</xdr:row>
      <xdr:rowOff>22225</xdr:rowOff>
    </xdr:from>
    <xdr:to>
      <xdr:col>2</xdr:col>
      <xdr:colOff>1809750</xdr:colOff>
      <xdr:row>3</xdr:row>
      <xdr:rowOff>643890</xdr:rowOff>
    </xdr:to>
    <xdr:pic>
      <xdr:nvPicPr>
        <xdr:cNvPr id="14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90950" y="1422400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13</xdr:row>
      <xdr:rowOff>76200</xdr:rowOff>
    </xdr:from>
    <xdr:to>
      <xdr:col>0</xdr:col>
      <xdr:colOff>1829433</xdr:colOff>
      <xdr:row>13</xdr:row>
      <xdr:rowOff>523875</xdr:rowOff>
    </xdr:to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99390" y="6677025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14</xdr:row>
      <xdr:rowOff>133350</xdr:rowOff>
    </xdr:from>
    <xdr:to>
      <xdr:col>2</xdr:col>
      <xdr:colOff>1562100</xdr:colOff>
      <xdr:row>15</xdr:row>
      <xdr:rowOff>82550</xdr:rowOff>
    </xdr:to>
    <xdr:pic>
      <xdr:nvPicPr>
        <xdr:cNvPr id="17" name="图片 1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867150" y="7445375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15</xdr:row>
      <xdr:rowOff>22225</xdr:rowOff>
    </xdr:from>
    <xdr:to>
      <xdr:col>2</xdr:col>
      <xdr:colOff>1809750</xdr:colOff>
      <xdr:row>15</xdr:row>
      <xdr:rowOff>643890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90950" y="7842250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209550</xdr:colOff>
      <xdr:row>7</xdr:row>
      <xdr:rowOff>228600</xdr:rowOff>
    </xdr:from>
    <xdr:to>
      <xdr:col>1</xdr:col>
      <xdr:colOff>1581150</xdr:colOff>
      <xdr:row>7</xdr:row>
      <xdr:rowOff>1333500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71700" y="4362450"/>
          <a:ext cx="1371600" cy="1104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19</xdr:row>
      <xdr:rowOff>190500</xdr:rowOff>
    </xdr:from>
    <xdr:to>
      <xdr:col>1</xdr:col>
      <xdr:colOff>1409700</xdr:colOff>
      <xdr:row>19</xdr:row>
      <xdr:rowOff>1514475</xdr:rowOff>
    </xdr:to>
    <xdr:pic>
      <xdr:nvPicPr>
        <xdr:cNvPr id="21" name="图片 2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47875" y="10744200"/>
          <a:ext cx="1323975" cy="1323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25</xdr:row>
      <xdr:rowOff>76200</xdr:rowOff>
    </xdr:from>
    <xdr:to>
      <xdr:col>0</xdr:col>
      <xdr:colOff>1829433</xdr:colOff>
      <xdr:row>25</xdr:row>
      <xdr:rowOff>523875</xdr:rowOff>
    </xdr:to>
    <xdr:pic>
      <xdr:nvPicPr>
        <xdr:cNvPr id="22" name="图片 2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99390" y="13096875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26</xdr:row>
      <xdr:rowOff>133350</xdr:rowOff>
    </xdr:from>
    <xdr:to>
      <xdr:col>2</xdr:col>
      <xdr:colOff>1562100</xdr:colOff>
      <xdr:row>27</xdr:row>
      <xdr:rowOff>82550</xdr:rowOff>
    </xdr:to>
    <xdr:pic>
      <xdr:nvPicPr>
        <xdr:cNvPr id="23" name="图片 2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867150" y="13865225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27</xdr:row>
      <xdr:rowOff>22225</xdr:rowOff>
    </xdr:from>
    <xdr:to>
      <xdr:col>2</xdr:col>
      <xdr:colOff>1809750</xdr:colOff>
      <xdr:row>27</xdr:row>
      <xdr:rowOff>643890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90950" y="14262100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495300</xdr:colOff>
      <xdr:row>31</xdr:row>
      <xdr:rowOff>590550</xdr:rowOff>
    </xdr:from>
    <xdr:to>
      <xdr:col>1</xdr:col>
      <xdr:colOff>1114425</xdr:colOff>
      <xdr:row>31</xdr:row>
      <xdr:rowOff>1333500</xdr:rowOff>
    </xdr:to>
    <xdr:pic>
      <xdr:nvPicPr>
        <xdr:cNvPr id="26" name="图片 2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457450" y="17564100"/>
          <a:ext cx="61912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37</xdr:row>
      <xdr:rowOff>76200</xdr:rowOff>
    </xdr:from>
    <xdr:to>
      <xdr:col>0</xdr:col>
      <xdr:colOff>1829433</xdr:colOff>
      <xdr:row>37</xdr:row>
      <xdr:rowOff>523875</xdr:rowOff>
    </xdr:to>
    <xdr:pic>
      <xdr:nvPicPr>
        <xdr:cNvPr id="27" name="图片 26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99390" y="19516725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38</xdr:row>
      <xdr:rowOff>133350</xdr:rowOff>
    </xdr:from>
    <xdr:to>
      <xdr:col>2</xdr:col>
      <xdr:colOff>1562100</xdr:colOff>
      <xdr:row>39</xdr:row>
      <xdr:rowOff>82550</xdr:rowOff>
    </xdr:to>
    <xdr:pic>
      <xdr:nvPicPr>
        <xdr:cNvPr id="28" name="图片 2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867150" y="20285075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39</xdr:row>
      <xdr:rowOff>22225</xdr:rowOff>
    </xdr:from>
    <xdr:to>
      <xdr:col>2</xdr:col>
      <xdr:colOff>1809750</xdr:colOff>
      <xdr:row>39</xdr:row>
      <xdr:rowOff>643890</xdr:rowOff>
    </xdr:to>
    <xdr:pic>
      <xdr:nvPicPr>
        <xdr:cNvPr id="29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90950" y="20681950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361950</xdr:colOff>
      <xdr:row>43</xdr:row>
      <xdr:rowOff>476250</xdr:rowOff>
    </xdr:from>
    <xdr:to>
      <xdr:col>1</xdr:col>
      <xdr:colOff>1038225</xdr:colOff>
      <xdr:row>43</xdr:row>
      <xdr:rowOff>828675</xdr:rowOff>
    </xdr:to>
    <xdr:pic>
      <xdr:nvPicPr>
        <xdr:cNvPr id="31" name="图片 3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324100" y="23869650"/>
          <a:ext cx="676275" cy="352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3"/>
  <sheetViews>
    <sheetView tabSelected="1" workbookViewId="0">
      <selection activeCell="A1" sqref="A1:L1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45822</v>
      </c>
      <c r="F3" s="24"/>
      <c r="G3" s="25"/>
      <c r="H3" s="26"/>
      <c r="I3" s="17"/>
      <c r="J3" s="55"/>
      <c r="K3" s="55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6"/>
      <c r="J4" s="57"/>
      <c r="K4" s="57"/>
      <c r="L4" s="56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17"/>
      <c r="J5" s="55"/>
      <c r="K5" s="55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7">
      <c r="A8" s="46"/>
      <c r="B8" s="47" t="s">
        <v>29</v>
      </c>
      <c r="C8" s="10" t="s">
        <v>30</v>
      </c>
      <c r="D8" s="48" t="s">
        <v>31</v>
      </c>
      <c r="E8" s="49" t="s">
        <v>32</v>
      </c>
      <c r="F8" s="50">
        <v>5910</v>
      </c>
      <c r="G8" s="50">
        <f t="shared" ref="G8:G23" si="0">F8*0.05</f>
        <v>295.5</v>
      </c>
      <c r="H8" s="50">
        <f t="shared" ref="H8:H23" si="1">F8+G8</f>
        <v>6205.5</v>
      </c>
      <c r="I8" s="58" t="s">
        <v>33</v>
      </c>
      <c r="J8" s="48" t="s">
        <v>34</v>
      </c>
      <c r="K8" s="48" t="s">
        <v>35</v>
      </c>
      <c r="L8" s="48" t="s">
        <v>36</v>
      </c>
      <c r="M8" s="59"/>
      <c r="N8" s="59"/>
      <c r="O8" s="59"/>
      <c r="Q8" s="60"/>
    </row>
    <row r="9" s="16" customFormat="1" ht="20" customHeight="1" spans="1:17">
      <c r="A9" s="46"/>
      <c r="B9" s="47"/>
      <c r="C9" s="10"/>
      <c r="D9" s="48"/>
      <c r="E9" s="49" t="s">
        <v>37</v>
      </c>
      <c r="F9" s="50">
        <v>10340</v>
      </c>
      <c r="G9" s="50">
        <f t="shared" si="0"/>
        <v>517</v>
      </c>
      <c r="H9" s="50">
        <f t="shared" si="1"/>
        <v>10857</v>
      </c>
      <c r="I9" s="58"/>
      <c r="J9" s="48"/>
      <c r="K9" s="48"/>
      <c r="L9" s="48"/>
      <c r="M9" s="59"/>
      <c r="N9" s="59"/>
      <c r="O9" s="59"/>
      <c r="Q9" s="60"/>
    </row>
    <row r="10" s="16" customFormat="1" ht="20" customHeight="1" spans="1:17">
      <c r="A10" s="46"/>
      <c r="B10" s="47"/>
      <c r="C10" s="10"/>
      <c r="D10" s="48"/>
      <c r="E10" s="49" t="s">
        <v>38</v>
      </c>
      <c r="F10" s="50">
        <v>7260</v>
      </c>
      <c r="G10" s="50">
        <f t="shared" si="0"/>
        <v>363</v>
      </c>
      <c r="H10" s="50">
        <f t="shared" si="1"/>
        <v>7623</v>
      </c>
      <c r="I10" s="58"/>
      <c r="J10" s="48"/>
      <c r="K10" s="48"/>
      <c r="L10" s="48"/>
      <c r="M10" s="59"/>
      <c r="N10" s="59"/>
      <c r="O10" s="59"/>
      <c r="Q10" s="60"/>
    </row>
    <row r="11" s="16" customFormat="1" ht="20" customHeight="1" spans="1:17">
      <c r="A11" s="46"/>
      <c r="B11" s="47"/>
      <c r="C11" s="10"/>
      <c r="D11" s="48"/>
      <c r="E11" s="49" t="s">
        <v>39</v>
      </c>
      <c r="F11" s="50">
        <v>4510</v>
      </c>
      <c r="G11" s="50">
        <f t="shared" si="0"/>
        <v>225.5</v>
      </c>
      <c r="H11" s="50">
        <f t="shared" si="1"/>
        <v>4735.5</v>
      </c>
      <c r="I11" s="58"/>
      <c r="J11" s="48"/>
      <c r="K11" s="48"/>
      <c r="L11" s="48"/>
      <c r="M11" s="59"/>
      <c r="N11" s="59"/>
      <c r="O11" s="59"/>
      <c r="Q11" s="60"/>
    </row>
    <row r="12" s="16" customFormat="1" ht="30" spans="1:17">
      <c r="A12" s="8"/>
      <c r="B12" s="47" t="s">
        <v>40</v>
      </c>
      <c r="C12" s="10" t="s">
        <v>30</v>
      </c>
      <c r="D12" s="48" t="s">
        <v>31</v>
      </c>
      <c r="E12" s="51"/>
      <c r="F12" s="52">
        <f>SUM(F8:F11)</f>
        <v>28020</v>
      </c>
      <c r="G12" s="50">
        <f t="shared" si="0"/>
        <v>1401</v>
      </c>
      <c r="H12" s="50">
        <f t="shared" si="1"/>
        <v>29421</v>
      </c>
      <c r="I12" s="58"/>
      <c r="J12" s="48"/>
      <c r="K12" s="48"/>
      <c r="L12" s="48"/>
      <c r="M12" s="60"/>
      <c r="N12" s="59"/>
      <c r="O12" s="60"/>
      <c r="P12" s="59"/>
      <c r="Q12" s="60"/>
    </row>
    <row r="13" s="16" customFormat="1" ht="30" spans="1:12">
      <c r="A13" s="8"/>
      <c r="B13" s="47" t="s">
        <v>41</v>
      </c>
      <c r="C13" s="10" t="s">
        <v>30</v>
      </c>
      <c r="D13" s="48" t="s">
        <v>31</v>
      </c>
      <c r="E13" s="51"/>
      <c r="F13" s="52">
        <f>SUM(F12:F12)</f>
        <v>28020</v>
      </c>
      <c r="G13" s="50">
        <f t="shared" si="0"/>
        <v>1401</v>
      </c>
      <c r="H13" s="50">
        <f t="shared" si="1"/>
        <v>29421</v>
      </c>
      <c r="I13" s="58"/>
      <c r="J13" s="48"/>
      <c r="K13" s="48"/>
      <c r="L13" s="48"/>
    </row>
    <row r="14" s="16" customFormat="1" ht="30" spans="1:12">
      <c r="A14" s="8"/>
      <c r="B14" s="47" t="s">
        <v>42</v>
      </c>
      <c r="C14" s="10" t="s">
        <v>30</v>
      </c>
      <c r="D14" s="48" t="s">
        <v>31</v>
      </c>
      <c r="E14" s="51"/>
      <c r="F14" s="52">
        <f>SUM(F13:F13)</f>
        <v>28020</v>
      </c>
      <c r="G14" s="50">
        <f t="shared" si="0"/>
        <v>1401</v>
      </c>
      <c r="H14" s="50">
        <f t="shared" si="1"/>
        <v>29421</v>
      </c>
      <c r="I14" s="58"/>
      <c r="J14" s="48"/>
      <c r="K14" s="48"/>
      <c r="L14" s="48"/>
    </row>
    <row r="15" s="16" customFormat="1" ht="20" customHeight="1" spans="1:17">
      <c r="A15" s="46"/>
      <c r="B15" s="47" t="s">
        <v>29</v>
      </c>
      <c r="C15" s="10" t="s">
        <v>30</v>
      </c>
      <c r="D15" s="48" t="s">
        <v>43</v>
      </c>
      <c r="E15" s="49" t="s">
        <v>32</v>
      </c>
      <c r="F15" s="50">
        <v>8870</v>
      </c>
      <c r="G15" s="50">
        <f t="shared" si="0"/>
        <v>443.5</v>
      </c>
      <c r="H15" s="50">
        <f t="shared" si="1"/>
        <v>9313.5</v>
      </c>
      <c r="I15" s="58" t="s">
        <v>44</v>
      </c>
      <c r="J15" s="48" t="s">
        <v>45</v>
      </c>
      <c r="K15" s="48" t="s">
        <v>46</v>
      </c>
      <c r="L15" s="48" t="s">
        <v>36</v>
      </c>
      <c r="M15" s="59"/>
      <c r="N15" s="59"/>
      <c r="O15" s="59"/>
      <c r="Q15" s="60"/>
    </row>
    <row r="16" s="16" customFormat="1" ht="20" customHeight="1" spans="1:17">
      <c r="A16" s="46"/>
      <c r="B16" s="47"/>
      <c r="C16" s="10"/>
      <c r="D16" s="48"/>
      <c r="E16" s="49" t="s">
        <v>37</v>
      </c>
      <c r="F16" s="50">
        <v>15500</v>
      </c>
      <c r="G16" s="50">
        <f t="shared" si="0"/>
        <v>775</v>
      </c>
      <c r="H16" s="50">
        <f t="shared" si="1"/>
        <v>16275</v>
      </c>
      <c r="I16" s="58"/>
      <c r="J16" s="48"/>
      <c r="K16" s="48"/>
      <c r="L16" s="48"/>
      <c r="M16" s="59"/>
      <c r="N16" s="59"/>
      <c r="O16" s="59"/>
      <c r="Q16" s="60"/>
    </row>
    <row r="17" s="16" customFormat="1" ht="20" customHeight="1" spans="1:17">
      <c r="A17" s="46"/>
      <c r="B17" s="47"/>
      <c r="C17" s="10"/>
      <c r="D17" s="48"/>
      <c r="E17" s="49" t="s">
        <v>38</v>
      </c>
      <c r="F17" s="50">
        <v>10880</v>
      </c>
      <c r="G17" s="50">
        <f t="shared" si="0"/>
        <v>544</v>
      </c>
      <c r="H17" s="50">
        <f t="shared" si="1"/>
        <v>11424</v>
      </c>
      <c r="I17" s="58"/>
      <c r="J17" s="48"/>
      <c r="K17" s="48"/>
      <c r="L17" s="48"/>
      <c r="M17" s="59"/>
      <c r="N17" s="59"/>
      <c r="O17" s="59"/>
      <c r="Q17" s="60"/>
    </row>
    <row r="18" s="16" customFormat="1" ht="20" customHeight="1" spans="1:17">
      <c r="A18" s="46"/>
      <c r="B18" s="47"/>
      <c r="C18" s="10"/>
      <c r="D18" s="48"/>
      <c r="E18" s="49" t="s">
        <v>39</v>
      </c>
      <c r="F18" s="50">
        <v>6770</v>
      </c>
      <c r="G18" s="50">
        <f t="shared" si="0"/>
        <v>338.5</v>
      </c>
      <c r="H18" s="50">
        <f t="shared" si="1"/>
        <v>7108.5</v>
      </c>
      <c r="I18" s="58"/>
      <c r="J18" s="48"/>
      <c r="K18" s="48"/>
      <c r="L18" s="48"/>
      <c r="M18" s="59"/>
      <c r="N18" s="59"/>
      <c r="O18" s="59"/>
      <c r="Q18" s="60"/>
    </row>
    <row r="19" s="16" customFormat="1" ht="30" spans="1:17">
      <c r="A19" s="8"/>
      <c r="B19" s="47" t="s">
        <v>40</v>
      </c>
      <c r="C19" s="10" t="s">
        <v>30</v>
      </c>
      <c r="D19" s="48" t="s">
        <v>43</v>
      </c>
      <c r="E19" s="51"/>
      <c r="F19" s="52">
        <f>SUM(F15:F18)</f>
        <v>42020</v>
      </c>
      <c r="G19" s="50">
        <f t="shared" si="0"/>
        <v>2101</v>
      </c>
      <c r="H19" s="50">
        <f t="shared" si="1"/>
        <v>44121</v>
      </c>
      <c r="I19" s="58"/>
      <c r="J19" s="48"/>
      <c r="K19" s="48"/>
      <c r="L19" s="48"/>
      <c r="M19" s="60"/>
      <c r="N19" s="59"/>
      <c r="O19" s="60"/>
      <c r="P19" s="59"/>
      <c r="Q19" s="60"/>
    </row>
    <row r="20" s="16" customFormat="1" ht="30" spans="1:12">
      <c r="A20" s="8"/>
      <c r="B20" s="47" t="s">
        <v>41</v>
      </c>
      <c r="C20" s="10" t="s">
        <v>30</v>
      </c>
      <c r="D20" s="48" t="s">
        <v>43</v>
      </c>
      <c r="E20" s="51"/>
      <c r="F20" s="52">
        <f>SUM(F19:F19)</f>
        <v>42020</v>
      </c>
      <c r="G20" s="50">
        <f t="shared" si="0"/>
        <v>2101</v>
      </c>
      <c r="H20" s="50">
        <f t="shared" si="1"/>
        <v>44121</v>
      </c>
      <c r="I20" s="58" t="s">
        <v>47</v>
      </c>
      <c r="J20" s="48" t="s">
        <v>45</v>
      </c>
      <c r="K20" s="48" t="s">
        <v>46</v>
      </c>
      <c r="L20" s="48" t="s">
        <v>36</v>
      </c>
    </row>
    <row r="21" s="16" customFormat="1" ht="30" spans="1:12">
      <c r="A21" s="8"/>
      <c r="B21" s="47" t="s">
        <v>42</v>
      </c>
      <c r="C21" s="10" t="s">
        <v>30</v>
      </c>
      <c r="D21" s="48" t="s">
        <v>43</v>
      </c>
      <c r="E21" s="51"/>
      <c r="F21" s="52">
        <f>SUM(F20:F20)</f>
        <v>42020</v>
      </c>
      <c r="G21" s="50">
        <f t="shared" si="0"/>
        <v>2101</v>
      </c>
      <c r="H21" s="50">
        <f t="shared" si="1"/>
        <v>44121</v>
      </c>
      <c r="I21" s="58"/>
      <c r="J21" s="48"/>
      <c r="K21" s="48"/>
      <c r="L21" s="48"/>
    </row>
    <row r="22" s="16" customFormat="1" ht="27" spans="1:12">
      <c r="A22" s="8"/>
      <c r="B22" s="47" t="s">
        <v>48</v>
      </c>
      <c r="C22" s="10" t="s">
        <v>30</v>
      </c>
      <c r="D22" s="48"/>
      <c r="E22" s="51"/>
      <c r="F22" s="52">
        <v>110070</v>
      </c>
      <c r="G22" s="50">
        <f t="shared" si="0"/>
        <v>5503.5</v>
      </c>
      <c r="H22" s="50">
        <f t="shared" si="1"/>
        <v>115573.5</v>
      </c>
      <c r="I22" s="58" t="s">
        <v>49</v>
      </c>
      <c r="J22" s="48" t="s">
        <v>50</v>
      </c>
      <c r="K22" s="48" t="s">
        <v>34</v>
      </c>
      <c r="L22" s="48" t="s">
        <v>36</v>
      </c>
    </row>
    <row r="23" s="16" customFormat="1" ht="15" spans="1:12">
      <c r="A23" s="53" t="s">
        <v>51</v>
      </c>
      <c r="B23" s="54"/>
      <c r="C23" s="54"/>
      <c r="D23" s="48"/>
      <c r="E23" s="54"/>
      <c r="F23" s="10">
        <f>SUM(F8:F22)</f>
        <v>390230</v>
      </c>
      <c r="G23" s="50">
        <f t="shared" si="0"/>
        <v>19511.5</v>
      </c>
      <c r="H23" s="50">
        <f t="shared" si="1"/>
        <v>409741.5</v>
      </c>
      <c r="I23" s="61"/>
      <c r="J23" s="61"/>
      <c r="K23" s="61"/>
      <c r="L23" s="61"/>
    </row>
  </sheetData>
  <mergeCells count="24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14"/>
    <mergeCell ref="I15:I19"/>
    <mergeCell ref="I20:I21"/>
    <mergeCell ref="J8:J14"/>
    <mergeCell ref="J15:J19"/>
    <mergeCell ref="J20:J21"/>
    <mergeCell ref="K8:K14"/>
    <mergeCell ref="K15:K19"/>
    <mergeCell ref="K20:K21"/>
    <mergeCell ref="L8:L14"/>
    <mergeCell ref="L15:L19"/>
    <mergeCell ref="L20:L21"/>
  </mergeCells>
  <pageMargins left="0.7" right="0.7" top="0.75" bottom="0.75" header="0.3" footer="0.3"/>
  <pageSetup paperSize="9" scale="8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59"/>
  <sheetViews>
    <sheetView topLeftCell="A42" workbookViewId="0">
      <selection activeCell="A60" sqref="A6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ht="14.25"/>
    <row r="2" s="1" customFormat="1" ht="56" customHeight="1" spans="1:3">
      <c r="A2" s="2"/>
      <c r="B2" s="3"/>
      <c r="C2" s="4"/>
    </row>
    <row r="3" s="1" customFormat="1" ht="40" customHeight="1" spans="1:3">
      <c r="A3" s="5" t="s">
        <v>52</v>
      </c>
      <c r="B3" s="6"/>
      <c r="C3" s="7"/>
    </row>
    <row r="4" s="1" customFormat="1" ht="53" customHeight="1" spans="1:3">
      <c r="A4" s="5" t="s">
        <v>53</v>
      </c>
      <c r="B4" s="8"/>
      <c r="C4" s="9"/>
    </row>
    <row r="5" s="1" customFormat="1" ht="40" customHeight="1" spans="1:3">
      <c r="A5" s="5" t="s">
        <v>54</v>
      </c>
      <c r="B5" s="10" t="s">
        <v>55</v>
      </c>
      <c r="C5" s="11"/>
    </row>
    <row r="6" s="1" customFormat="1" ht="108" customHeight="1" spans="1:3">
      <c r="A6" s="5" t="s">
        <v>56</v>
      </c>
      <c r="B6" s="12" t="s">
        <v>57</v>
      </c>
      <c r="C6" s="13" t="s">
        <v>58</v>
      </c>
    </row>
    <row r="7" s="1" customFormat="1" ht="14.25" spans="1:3">
      <c r="A7" s="5" t="s">
        <v>59</v>
      </c>
      <c r="B7" s="14" t="s">
        <v>60</v>
      </c>
      <c r="C7" s="15" t="s">
        <v>33</v>
      </c>
    </row>
    <row r="8" s="1" customFormat="1" ht="123" customHeight="1" spans="1:3">
      <c r="A8" s="5" t="s">
        <v>61</v>
      </c>
      <c r="B8" s="5"/>
      <c r="C8" s="15"/>
    </row>
    <row r="9" s="1" customFormat="1" ht="14.25" spans="1:3">
      <c r="A9" s="5" t="s">
        <v>62</v>
      </c>
      <c r="B9" s="5" t="s">
        <v>36</v>
      </c>
      <c r="C9" s="7" t="s">
        <v>63</v>
      </c>
    </row>
    <row r="10" s="1" customFormat="1" ht="14.25" spans="1:3">
      <c r="A10" s="5" t="s">
        <v>64</v>
      </c>
      <c r="B10" s="5" t="s">
        <v>65</v>
      </c>
      <c r="C10" s="9" t="s">
        <v>66</v>
      </c>
    </row>
    <row r="11" s="1" customFormat="1" ht="14.25" spans="1:3">
      <c r="A11" s="5" t="s">
        <v>67</v>
      </c>
      <c r="B11" s="5" t="s">
        <v>68</v>
      </c>
      <c r="C11" s="9"/>
    </row>
    <row r="12" s="1" customFormat="1" ht="14.25" spans="1:3">
      <c r="A12" s="5" t="s">
        <v>69</v>
      </c>
      <c r="B12" s="5"/>
      <c r="C12" s="11"/>
    </row>
    <row r="13" ht="14.25"/>
    <row r="14" s="1" customFormat="1" ht="56" customHeight="1" spans="1:3">
      <c r="A14" s="2"/>
      <c r="B14" s="3"/>
      <c r="C14" s="4"/>
    </row>
    <row r="15" s="1" customFormat="1" ht="40" customHeight="1" spans="1:3">
      <c r="A15" s="5" t="s">
        <v>52</v>
      </c>
      <c r="B15" s="6"/>
      <c r="C15" s="7"/>
    </row>
    <row r="16" s="1" customFormat="1" ht="53" customHeight="1" spans="1:3">
      <c r="A16" s="5" t="s">
        <v>53</v>
      </c>
      <c r="B16" s="8"/>
      <c r="C16" s="9"/>
    </row>
    <row r="17" s="1" customFormat="1" ht="40" customHeight="1" spans="1:3">
      <c r="A17" s="5" t="s">
        <v>54</v>
      </c>
      <c r="B17" s="10" t="s">
        <v>70</v>
      </c>
      <c r="C17" s="11"/>
    </row>
    <row r="18" s="1" customFormat="1" ht="108" customHeight="1" spans="1:3">
      <c r="A18" s="5" t="s">
        <v>56</v>
      </c>
      <c r="B18" s="12" t="s">
        <v>57</v>
      </c>
      <c r="C18" s="13" t="s">
        <v>58</v>
      </c>
    </row>
    <row r="19" s="1" customFormat="1" ht="14.25" spans="1:3">
      <c r="A19" s="5" t="s">
        <v>59</v>
      </c>
      <c r="B19" s="14" t="s">
        <v>60</v>
      </c>
      <c r="C19" s="15" t="s">
        <v>44</v>
      </c>
    </row>
    <row r="20" s="1" customFormat="1" ht="123" customHeight="1" spans="1:3">
      <c r="A20" s="5" t="s">
        <v>61</v>
      </c>
      <c r="B20" s="5"/>
      <c r="C20" s="15"/>
    </row>
    <row r="21" s="1" customFormat="1" ht="14.25" spans="1:3">
      <c r="A21" s="5" t="s">
        <v>62</v>
      </c>
      <c r="B21" s="5" t="s">
        <v>36</v>
      </c>
      <c r="C21" s="7" t="s">
        <v>63</v>
      </c>
    </row>
    <row r="22" s="1" customFormat="1" ht="14.25" spans="1:3">
      <c r="A22" s="5" t="s">
        <v>64</v>
      </c>
      <c r="B22" s="5" t="s">
        <v>71</v>
      </c>
      <c r="C22" s="9" t="s">
        <v>66</v>
      </c>
    </row>
    <row r="23" s="1" customFormat="1" ht="14.25" spans="1:3">
      <c r="A23" s="5" t="s">
        <v>67</v>
      </c>
      <c r="B23" s="5" t="s">
        <v>72</v>
      </c>
      <c r="C23" s="9"/>
    </row>
    <row r="24" s="1" customFormat="1" ht="14.25" spans="1:3">
      <c r="A24" s="5" t="s">
        <v>69</v>
      </c>
      <c r="B24" s="5"/>
      <c r="C24" s="11"/>
    </row>
    <row r="25" ht="14.25"/>
    <row r="26" s="1" customFormat="1" ht="56" customHeight="1" spans="1:3">
      <c r="A26" s="2"/>
      <c r="B26" s="3"/>
      <c r="C26" s="4"/>
    </row>
    <row r="27" s="1" customFormat="1" ht="40" customHeight="1" spans="1:3">
      <c r="A27" s="5" t="s">
        <v>52</v>
      </c>
      <c r="B27" s="6"/>
      <c r="C27" s="7"/>
    </row>
    <row r="28" s="1" customFormat="1" ht="53" customHeight="1" spans="1:3">
      <c r="A28" s="5" t="s">
        <v>53</v>
      </c>
      <c r="B28" s="8"/>
      <c r="C28" s="9"/>
    </row>
    <row r="29" s="1" customFormat="1" ht="40" customHeight="1" spans="1:3">
      <c r="A29" s="5" t="s">
        <v>54</v>
      </c>
      <c r="B29" s="10" t="s">
        <v>70</v>
      </c>
      <c r="C29" s="11"/>
    </row>
    <row r="30" s="1" customFormat="1" ht="108" customHeight="1" spans="1:3">
      <c r="A30" s="5" t="s">
        <v>56</v>
      </c>
      <c r="B30" s="12" t="s">
        <v>73</v>
      </c>
      <c r="C30" s="13" t="s">
        <v>58</v>
      </c>
    </row>
    <row r="31" s="1" customFormat="1" ht="14.25" spans="1:3">
      <c r="A31" s="5" t="s">
        <v>59</v>
      </c>
      <c r="B31" s="14" t="s">
        <v>60</v>
      </c>
      <c r="C31" s="15" t="s">
        <v>47</v>
      </c>
    </row>
    <row r="32" s="1" customFormat="1" ht="123" customHeight="1" spans="1:3">
      <c r="A32" s="5" t="s">
        <v>61</v>
      </c>
      <c r="B32" s="5"/>
      <c r="C32" s="15"/>
    </row>
    <row r="33" s="1" customFormat="1" ht="14.25" spans="1:3">
      <c r="A33" s="5" t="s">
        <v>62</v>
      </c>
      <c r="B33" s="5" t="s">
        <v>36</v>
      </c>
      <c r="C33" s="7" t="s">
        <v>63</v>
      </c>
    </row>
    <row r="34" s="1" customFormat="1" ht="14.25" spans="1:3">
      <c r="A34" s="5" t="s">
        <v>64</v>
      </c>
      <c r="B34" s="5" t="s">
        <v>71</v>
      </c>
      <c r="C34" s="9" t="s">
        <v>66</v>
      </c>
    </row>
    <row r="35" s="1" customFormat="1" ht="14.25" spans="1:3">
      <c r="A35" s="5" t="s">
        <v>67</v>
      </c>
      <c r="B35" s="5" t="s">
        <v>72</v>
      </c>
      <c r="C35" s="9"/>
    </row>
    <row r="36" s="1" customFormat="1" ht="14.25" spans="1:3">
      <c r="A36" s="5" t="s">
        <v>69</v>
      </c>
      <c r="B36" s="5"/>
      <c r="C36" s="11"/>
    </row>
    <row r="37" ht="14.25"/>
    <row r="38" s="1" customFormat="1" ht="56" customHeight="1" spans="1:3">
      <c r="A38" s="2"/>
      <c r="B38" s="3"/>
      <c r="C38" s="4"/>
    </row>
    <row r="39" s="1" customFormat="1" ht="40" customHeight="1" spans="1:3">
      <c r="A39" s="5" t="s">
        <v>52</v>
      </c>
      <c r="B39" s="6"/>
      <c r="C39" s="7"/>
    </row>
    <row r="40" s="1" customFormat="1" ht="53" customHeight="1" spans="1:3">
      <c r="A40" s="5" t="s">
        <v>53</v>
      </c>
      <c r="B40" s="8"/>
      <c r="C40" s="9"/>
    </row>
    <row r="41" s="1" customFormat="1" ht="40" customHeight="1" spans="1:3">
      <c r="A41" s="5" t="s">
        <v>54</v>
      </c>
      <c r="B41" s="10" t="s">
        <v>30</v>
      </c>
      <c r="C41" s="11"/>
    </row>
    <row r="42" s="1" customFormat="1" ht="108" customHeight="1" spans="1:3">
      <c r="A42" s="5" t="s">
        <v>56</v>
      </c>
      <c r="B42" s="12" t="s">
        <v>74</v>
      </c>
      <c r="C42" s="13" t="s">
        <v>58</v>
      </c>
    </row>
    <row r="43" s="1" customFormat="1" ht="14.25" spans="1:3">
      <c r="A43" s="5" t="s">
        <v>59</v>
      </c>
      <c r="B43" s="14" t="s">
        <v>60</v>
      </c>
      <c r="C43" s="15" t="s">
        <v>49</v>
      </c>
    </row>
    <row r="44" s="1" customFormat="1" ht="123" customHeight="1" spans="1:3">
      <c r="A44" s="5" t="s">
        <v>61</v>
      </c>
      <c r="B44" s="5"/>
      <c r="C44" s="15"/>
    </row>
    <row r="45" s="1" customFormat="1" ht="14.25" spans="1:3">
      <c r="A45" s="5" t="s">
        <v>62</v>
      </c>
      <c r="B45" s="5" t="s">
        <v>36</v>
      </c>
      <c r="C45" s="7" t="s">
        <v>63</v>
      </c>
    </row>
    <row r="46" s="1" customFormat="1" ht="14.25" spans="1:3">
      <c r="A46" s="5" t="s">
        <v>64</v>
      </c>
      <c r="B46" s="5" t="s">
        <v>68</v>
      </c>
      <c r="C46" s="9" t="s">
        <v>66</v>
      </c>
    </row>
    <row r="47" s="1" customFormat="1" ht="14.25" spans="1:3">
      <c r="A47" s="5" t="s">
        <v>67</v>
      </c>
      <c r="B47" s="5" t="s">
        <v>75</v>
      </c>
      <c r="C47" s="9"/>
    </row>
    <row r="48" s="1" customFormat="1" ht="14.25" spans="1:3">
      <c r="A48" s="5" t="s">
        <v>69</v>
      </c>
      <c r="B48" s="5"/>
      <c r="C48" s="11"/>
    </row>
    <row r="52" spans="1:1">
      <c r="A52" s="62" t="s">
        <v>76</v>
      </c>
    </row>
    <row r="53" spans="1:1">
      <c r="A53" s="62" t="s">
        <v>77</v>
      </c>
    </row>
    <row r="54" spans="1:1">
      <c r="A54" s="62" t="s">
        <v>78</v>
      </c>
    </row>
    <row r="55" spans="1:1">
      <c r="A55" s="62" t="s">
        <v>79</v>
      </c>
    </row>
    <row r="56" spans="1:1">
      <c r="A56" s="62" t="s">
        <v>80</v>
      </c>
    </row>
    <row r="57" spans="1:1">
      <c r="A57" s="62" t="s">
        <v>81</v>
      </c>
    </row>
    <row r="58" spans="1:1">
      <c r="A58" s="62" t="s">
        <v>82</v>
      </c>
    </row>
    <row r="59" spans="1:1">
      <c r="A59" s="62" t="s">
        <v>83</v>
      </c>
    </row>
  </sheetData>
  <mergeCells count="16">
    <mergeCell ref="A2:C2"/>
    <mergeCell ref="A14:C14"/>
    <mergeCell ref="A26:C26"/>
    <mergeCell ref="A38:C38"/>
    <mergeCell ref="C4:C5"/>
    <mergeCell ref="C7:C8"/>
    <mergeCell ref="C10:C12"/>
    <mergeCell ref="C16:C17"/>
    <mergeCell ref="C19:C20"/>
    <mergeCell ref="C22:C24"/>
    <mergeCell ref="C28:C29"/>
    <mergeCell ref="C31:C32"/>
    <mergeCell ref="C34:C36"/>
    <mergeCell ref="C40:C41"/>
    <mergeCell ref="C43:C44"/>
    <mergeCell ref="C46:C48"/>
  </mergeCells>
  <pageMargins left="0.7" right="0.7" top="0.75" bottom="0.75" header="0.3" footer="0.3"/>
  <pageSetup paperSize="9" scale="36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2025-06-14T13:30:19Z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8BA96D5572A043AD8BAD6BFDCA1E5FA4_12</vt:lpwstr>
  </property>
</Properties>
</file>