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象山嘉元(廷旺)服饰，" sheetId="2" r:id="rId2"/>
    <sheet name="宁波徽鹰服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<sst xmlns="http://schemas.openxmlformats.org/spreadsheetml/2006/main" count="79" uniqueCount="39">
  <si>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产品型号</t>
  </si>
  <si>
    <t>款号</t>
  </si>
  <si>
    <t>色号</t>
  </si>
  <si>
    <t>数量（套）</t>
  </si>
  <si>
    <t>TYPE 5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</si>
  <si>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</si>
  <si>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</si>
  <si>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</si>
  <si>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</si>
  <si>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</si>
  <si>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SF3197095802312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</si>
  <si>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</si>
  <si>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</si>
  <si>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</si>
  <si>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</si>
  <si>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</si>
  <si>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</si>
  <si>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</si>
  <si>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</si>
  <si>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</si>
  <si>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</si>
  <si>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</si>
  <si>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</si>
  <si>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</si>
  <si>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</si>
  <si>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</si>
  <si>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</si>
  <si>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</si>
  <si>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</si>
  <si>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</si>
  <si>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</si>
  <si>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</si>
  <si>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</si>
  <si>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PO00008 ET090008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</si>
  <si>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</si>
  <si>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</si>
  <si>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</si>
  <si>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SF3197095393257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</si>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</sst>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name val="Calibri"/>
      <charset val="0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sz val="11"/>
      <color rgb="FF000000"/>
      <name val="Calibri"/>
      <charset val="134"/>
    </font>
    <font>
      <sz val="11"/>
      <color rgb="FF403040"/>
      <name val="Calibri"/>
      <charset val="134"/>
    </font>
    <font>
      <sz val="11"/>
      <color rgb="FF304050"/>
      <name val="Calibri"/>
      <charset val="134"/>
    </font>
    <font>
      <sz val="11"/>
      <color rgb="FF40403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5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58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178" fontId="18" fillId="0" borderId="3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0</xdr:row>
      <xdr:rowOff>266700</xdr:rowOff>
    </xdr:from>
    <xdr:to>
      <xdr:col>11</xdr:col>
      <xdr:colOff>619125</xdr:colOff>
      <xdr:row>3</xdr:row>
      <xdr:rowOff>170180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43065" y="266700"/>
          <a:ext cx="2162810" cy="770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190500</xdr:rowOff>
    </xdr:from>
    <xdr:to>
      <xdr:col>10</xdr:col>
      <xdr:colOff>581660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190500"/>
          <a:ext cx="1334135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B16" sqref="B16:D26"/>
    </sheetView>
  </sheetViews>
  <sheetFormatPr defaultColWidth="9" defaultRowHeight="13.5" outlineLevelCol="5"/>
  <cols>
    <col min="4" max="4" width="14.5" customWidth="1"/>
  </cols>
  <sheetData>
    <row r="1" ht="15" spans="1:4">
      <c r="A1" s="14" t="s">
        <v>0</v>
      </c>
      <c r="B1" s="40" t="s">
        <v>1</v>
      </c>
      <c r="C1" s="40" t="s">
        <v>2</v>
      </c>
      <c r="D1" s="40" t="s">
        <v>3</v>
      </c>
    </row>
    <row r="2" ht="15" spans="1:4">
      <c r="A2" s="41" t="s">
        <v>4</v>
      </c>
      <c r="B2" s="42">
        <v>3929</v>
      </c>
      <c r="C2" s="43">
        <v>24</v>
      </c>
      <c r="D2" s="42">
        <v>1398</v>
      </c>
    </row>
    <row r="3" ht="15" spans="1:4">
      <c r="A3" s="41"/>
      <c r="B3" s="42">
        <v>3949</v>
      </c>
      <c r="C3" s="43">
        <v>24</v>
      </c>
      <c r="D3" s="42">
        <v>5252</v>
      </c>
    </row>
    <row r="4" ht="15" spans="1:4">
      <c r="A4" s="41"/>
      <c r="B4" s="42">
        <v>6003</v>
      </c>
      <c r="C4" s="43">
        <v>95</v>
      </c>
      <c r="D4" s="42">
        <v>2080</v>
      </c>
    </row>
    <row r="5" ht="15" spans="1:4">
      <c r="A5" s="41"/>
      <c r="B5" s="42">
        <v>6015</v>
      </c>
      <c r="C5" s="43">
        <v>19</v>
      </c>
      <c r="D5" s="42">
        <v>1560</v>
      </c>
    </row>
    <row r="6" ht="15" spans="1:4">
      <c r="A6" s="41"/>
      <c r="B6" s="42">
        <v>6019</v>
      </c>
      <c r="C6" s="43">
        <v>95</v>
      </c>
      <c r="D6" s="44">
        <v>1810</v>
      </c>
    </row>
    <row r="7" ht="15" spans="1:4">
      <c r="A7" s="41"/>
      <c r="B7" s="42">
        <v>6403</v>
      </c>
      <c r="C7" s="43">
        <v>94</v>
      </c>
      <c r="D7" s="42">
        <v>935</v>
      </c>
    </row>
    <row r="8" ht="15" spans="1:4">
      <c r="A8" s="41"/>
      <c r="B8" s="42">
        <v>6548</v>
      </c>
      <c r="C8" s="43">
        <v>94</v>
      </c>
      <c r="D8" s="42">
        <v>1352</v>
      </c>
    </row>
    <row r="9" ht="15" spans="1:4">
      <c r="A9" s="41"/>
      <c r="B9" s="42">
        <v>6558</v>
      </c>
      <c r="C9" s="43">
        <v>91</v>
      </c>
      <c r="D9" s="42">
        <v>4399</v>
      </c>
    </row>
    <row r="10" ht="15" spans="1:4">
      <c r="A10" s="41"/>
      <c r="B10" s="42">
        <v>6560</v>
      </c>
      <c r="C10" s="43">
        <v>26</v>
      </c>
      <c r="D10" s="42">
        <v>3234</v>
      </c>
    </row>
    <row r="11" ht="15" spans="1:4">
      <c r="A11" s="41"/>
      <c r="B11" s="42">
        <v>6576</v>
      </c>
      <c r="C11" s="45">
        <v>52</v>
      </c>
      <c r="D11" s="46">
        <v>1160</v>
      </c>
    </row>
    <row r="12" ht="15" spans="1:4">
      <c r="A12" s="41"/>
      <c r="B12" s="42">
        <v>6874</v>
      </c>
      <c r="C12" s="43">
        <v>48</v>
      </c>
      <c r="D12" s="42">
        <v>1591</v>
      </c>
    </row>
    <row r="13" spans="1:4">
      <c r="A13" s="41" t="s">
        <v>5</v>
      </c>
      <c r="B13" s="41"/>
      <c r="C13" s="41"/>
      <c r="D13" s="41">
        <f>SUM(D2:D12)</f>
        <v>24771</v>
      </c>
    </row>
    <row r="15" ht="15" spans="1:4">
      <c r="A15" s="14" t="s">
        <v>0</v>
      </c>
      <c r="B15" s="40" t="s">
        <v>1</v>
      </c>
      <c r="C15" s="40" t="s">
        <v>2</v>
      </c>
      <c r="D15" s="40" t="s">
        <v>3</v>
      </c>
    </row>
    <row r="16" ht="15" spans="1:4">
      <c r="A16" s="47" t="s">
        <v>4</v>
      </c>
      <c r="B16" s="48">
        <v>1745</v>
      </c>
      <c r="C16" s="49">
        <v>22</v>
      </c>
      <c r="D16" s="48">
        <v>1024</v>
      </c>
    </row>
    <row r="17" ht="15" spans="1:4">
      <c r="A17" s="50"/>
      <c r="B17" s="48">
        <v>3015</v>
      </c>
      <c r="C17" s="51">
        <v>88</v>
      </c>
      <c r="D17" s="48">
        <v>7529</v>
      </c>
    </row>
    <row r="18" ht="15" spans="1:4">
      <c r="A18" s="50"/>
      <c r="B18" s="48">
        <v>3591</v>
      </c>
      <c r="C18" s="51">
        <v>88</v>
      </c>
      <c r="D18" s="48">
        <v>3765</v>
      </c>
    </row>
    <row r="19" ht="15" spans="1:4">
      <c r="A19" s="50"/>
      <c r="B19" s="48">
        <v>3721</v>
      </c>
      <c r="C19" s="51">
        <v>80</v>
      </c>
      <c r="D19" s="48">
        <v>2819</v>
      </c>
    </row>
    <row r="20" ht="15" spans="1:4">
      <c r="A20" s="50"/>
      <c r="B20" s="48">
        <v>6001</v>
      </c>
      <c r="C20" s="51">
        <v>91</v>
      </c>
      <c r="D20" s="48">
        <v>2147</v>
      </c>
    </row>
    <row r="21" ht="15" spans="1:4">
      <c r="A21" s="50"/>
      <c r="B21" s="48">
        <v>6018</v>
      </c>
      <c r="C21" s="51">
        <v>24</v>
      </c>
      <c r="D21" s="48">
        <v>1300</v>
      </c>
    </row>
    <row r="22" ht="15" spans="1:4">
      <c r="A22" s="50"/>
      <c r="B22" s="48">
        <v>6027</v>
      </c>
      <c r="C22" s="51">
        <v>44</v>
      </c>
      <c r="D22" s="48">
        <v>1155</v>
      </c>
    </row>
    <row r="23" ht="15" spans="1:4">
      <c r="A23" s="50"/>
      <c r="B23" s="48">
        <v>6160</v>
      </c>
      <c r="C23" s="51">
        <v>61</v>
      </c>
      <c r="D23" s="48">
        <v>3317</v>
      </c>
    </row>
    <row r="24" ht="15" spans="1:4">
      <c r="A24" s="50"/>
      <c r="B24" s="48">
        <v>6875</v>
      </c>
      <c r="C24" s="51">
        <v>52</v>
      </c>
      <c r="D24" s="48">
        <v>1575</v>
      </c>
    </row>
    <row r="25" ht="15" spans="1:4">
      <c r="A25" s="50"/>
      <c r="B25" s="48">
        <v>6901</v>
      </c>
      <c r="C25" s="51">
        <v>30</v>
      </c>
      <c r="D25" s="48">
        <v>738</v>
      </c>
    </row>
    <row r="26" ht="15" spans="1:4">
      <c r="A26" s="52"/>
      <c r="B26" s="48">
        <v>6904</v>
      </c>
      <c r="C26" s="51">
        <v>94</v>
      </c>
      <c r="D26" s="48">
        <v>2942</v>
      </c>
    </row>
    <row r="27" spans="1:6">
      <c r="A27" s="53" t="s">
        <v>5</v>
      </c>
      <c r="B27" s="41"/>
      <c r="C27" s="41"/>
      <c r="D27" s="41">
        <f>SUM(D16:D26)</f>
        <v>28311</v>
      </c>
      <c r="F27">
        <f>D27+D13</f>
        <v>53082</v>
      </c>
    </row>
  </sheetData>
  <mergeCells count="2">
    <mergeCell ref="A2:A12"/>
    <mergeCell ref="A16:A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F4" sqref="F4:G4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8</v>
      </c>
      <c r="F3" s="5">
        <v>45840</v>
      </c>
      <c r="G3" s="5"/>
      <c r="H3" s="6"/>
      <c r="I3" s="26"/>
      <c r="J3" s="26"/>
      <c r="K3" s="26"/>
      <c r="L3" s="26"/>
      <c r="M3" s="3"/>
    </row>
    <row r="4" s="1" customFormat="1" ht="15.75" spans="1:13">
      <c r="A4" s="3"/>
      <c r="B4" s="3"/>
      <c r="C4" s="3"/>
      <c r="D4" s="3"/>
      <c r="E4" s="4" t="s">
        <v>9</v>
      </c>
      <c r="F4" s="7" t="s">
        <v>10</v>
      </c>
      <c r="G4" s="7"/>
      <c r="H4" s="8"/>
      <c r="I4" s="8"/>
      <c r="J4" s="8"/>
      <c r="K4" s="27"/>
      <c r="L4" s="27"/>
      <c r="M4" s="27"/>
    </row>
    <row r="5" s="1" customFormat="1" ht="25.5" spans="1:12">
      <c r="A5" s="9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2" t="s">
        <v>16</v>
      </c>
      <c r="G5" s="12" t="s">
        <v>17</v>
      </c>
      <c r="H5" s="12" t="s">
        <v>18</v>
      </c>
      <c r="I5" s="28" t="s">
        <v>19</v>
      </c>
      <c r="J5" s="29" t="s">
        <v>20</v>
      </c>
      <c r="K5" s="29" t="s">
        <v>21</v>
      </c>
      <c r="L5" s="10" t="s">
        <v>22</v>
      </c>
    </row>
    <row r="6" s="1" customFormat="1" ht="30" spans="1:12">
      <c r="A6" s="13"/>
      <c r="B6" s="14" t="s">
        <v>0</v>
      </c>
      <c r="C6" s="15" t="s">
        <v>23</v>
      </c>
      <c r="D6" s="15" t="s">
        <v>24</v>
      </c>
      <c r="E6" s="16" t="s">
        <v>25</v>
      </c>
      <c r="F6" s="17" t="s">
        <v>26</v>
      </c>
      <c r="G6" s="18" t="s">
        <v>27</v>
      </c>
      <c r="H6" s="18" t="s">
        <v>28</v>
      </c>
      <c r="I6" s="30" t="s">
        <v>29</v>
      </c>
      <c r="J6" s="31" t="s">
        <v>30</v>
      </c>
      <c r="K6" s="31" t="s">
        <v>31</v>
      </c>
      <c r="L6" s="32" t="s">
        <v>32</v>
      </c>
    </row>
    <row r="7" s="1" customFormat="1" ht="15" spans="1:12">
      <c r="A7" s="19" t="s">
        <v>33</v>
      </c>
      <c r="B7" s="19" t="s">
        <v>4</v>
      </c>
      <c r="C7" s="20">
        <v>1745</v>
      </c>
      <c r="D7" s="39">
        <v>22</v>
      </c>
      <c r="E7" s="19"/>
      <c r="F7" s="20">
        <v>1024</v>
      </c>
      <c r="G7" s="22">
        <f t="shared" ref="G7:G29" si="0">F7*0.02</f>
        <v>20.48</v>
      </c>
      <c r="H7" s="22">
        <f t="shared" ref="H7:H29" si="1">SUM(F7:G7)</f>
        <v>1044.48</v>
      </c>
      <c r="I7" s="33" t="s">
        <v>34</v>
      </c>
      <c r="J7" s="34"/>
      <c r="K7" s="34"/>
      <c r="L7" s="34" t="s">
        <v>35</v>
      </c>
    </row>
    <row r="8" s="1" customFormat="1" ht="15" spans="1:12">
      <c r="A8" s="19"/>
      <c r="B8" s="19"/>
      <c r="C8" s="20">
        <v>1745</v>
      </c>
      <c r="D8" s="39">
        <v>22</v>
      </c>
      <c r="E8" s="19"/>
      <c r="F8" s="20">
        <v>1024</v>
      </c>
      <c r="G8" s="22">
        <f t="shared" si="0"/>
        <v>20.48</v>
      </c>
      <c r="H8" s="22">
        <f t="shared" si="1"/>
        <v>1044.48</v>
      </c>
      <c r="I8" s="35"/>
      <c r="J8" s="36"/>
      <c r="K8" s="36"/>
      <c r="L8" s="36"/>
    </row>
    <row r="9" s="1" customFormat="1" ht="15" spans="1:12">
      <c r="A9" s="19"/>
      <c r="B9" s="19"/>
      <c r="C9" s="20">
        <v>3015</v>
      </c>
      <c r="D9" s="21">
        <v>88</v>
      </c>
      <c r="E9" s="19"/>
      <c r="F9" s="20">
        <v>7529</v>
      </c>
      <c r="G9" s="22">
        <f t="shared" si="0"/>
        <v>150.58</v>
      </c>
      <c r="H9" s="22">
        <f t="shared" si="1"/>
        <v>7679.58</v>
      </c>
      <c r="I9" s="35"/>
      <c r="J9" s="36"/>
      <c r="K9" s="36"/>
      <c r="L9" s="36"/>
    </row>
    <row r="10" s="1" customFormat="1" ht="15" spans="1:12">
      <c r="A10" s="19"/>
      <c r="B10" s="19"/>
      <c r="C10" s="20">
        <v>3015</v>
      </c>
      <c r="D10" s="21">
        <v>88</v>
      </c>
      <c r="E10" s="19"/>
      <c r="F10" s="20">
        <v>7529</v>
      </c>
      <c r="G10" s="22">
        <f t="shared" si="0"/>
        <v>150.58</v>
      </c>
      <c r="H10" s="22">
        <f t="shared" si="1"/>
        <v>7679.58</v>
      </c>
      <c r="I10" s="35"/>
      <c r="J10" s="36"/>
      <c r="K10" s="36"/>
      <c r="L10" s="36"/>
    </row>
    <row r="11" s="1" customFormat="1" ht="15" spans="1:12">
      <c r="A11" s="19"/>
      <c r="B11" s="19"/>
      <c r="C11" s="20">
        <v>3591</v>
      </c>
      <c r="D11" s="21">
        <v>88</v>
      </c>
      <c r="E11" s="19"/>
      <c r="F11" s="20">
        <v>3765</v>
      </c>
      <c r="G11" s="22">
        <f t="shared" si="0"/>
        <v>75.3</v>
      </c>
      <c r="H11" s="22">
        <f t="shared" si="1"/>
        <v>3840.3</v>
      </c>
      <c r="I11" s="35"/>
      <c r="J11" s="36"/>
      <c r="K11" s="36"/>
      <c r="L11" s="36"/>
    </row>
    <row r="12" s="1" customFormat="1" ht="15" spans="1:12">
      <c r="A12" s="19"/>
      <c r="B12" s="19"/>
      <c r="C12" s="20">
        <v>3591</v>
      </c>
      <c r="D12" s="21">
        <v>88</v>
      </c>
      <c r="E12" s="19"/>
      <c r="F12" s="20">
        <v>3765</v>
      </c>
      <c r="G12" s="22">
        <f t="shared" si="0"/>
        <v>75.3</v>
      </c>
      <c r="H12" s="22">
        <f t="shared" si="1"/>
        <v>3840.3</v>
      </c>
      <c r="I12" s="35"/>
      <c r="J12" s="36"/>
      <c r="K12" s="36"/>
      <c r="L12" s="36"/>
    </row>
    <row r="13" s="1" customFormat="1" ht="15" spans="1:12">
      <c r="A13" s="19"/>
      <c r="B13" s="19"/>
      <c r="C13" s="20">
        <v>3721</v>
      </c>
      <c r="D13" s="21">
        <v>80</v>
      </c>
      <c r="E13" s="19"/>
      <c r="F13" s="20">
        <v>2819</v>
      </c>
      <c r="G13" s="22">
        <f t="shared" si="0"/>
        <v>56.38</v>
      </c>
      <c r="H13" s="22">
        <f t="shared" si="1"/>
        <v>2875.38</v>
      </c>
      <c r="I13" s="35"/>
      <c r="J13" s="36"/>
      <c r="K13" s="36"/>
      <c r="L13" s="36"/>
    </row>
    <row r="14" s="1" customFormat="1" ht="15" spans="1:12">
      <c r="A14" s="19"/>
      <c r="B14" s="19"/>
      <c r="C14" s="20">
        <v>3721</v>
      </c>
      <c r="D14" s="21">
        <v>80</v>
      </c>
      <c r="E14" s="19"/>
      <c r="F14" s="20">
        <v>2819</v>
      </c>
      <c r="G14" s="22">
        <f t="shared" si="0"/>
        <v>56.38</v>
      </c>
      <c r="H14" s="22">
        <f t="shared" si="1"/>
        <v>2875.38</v>
      </c>
      <c r="I14" s="35"/>
      <c r="J14" s="36"/>
      <c r="K14" s="36"/>
      <c r="L14" s="36"/>
    </row>
    <row r="15" s="1" customFormat="1" ht="15" spans="1:12">
      <c r="A15" s="19"/>
      <c r="B15" s="19"/>
      <c r="C15" s="20">
        <v>6001</v>
      </c>
      <c r="D15" s="21">
        <v>91</v>
      </c>
      <c r="E15" s="19"/>
      <c r="F15" s="20">
        <v>2147</v>
      </c>
      <c r="G15" s="22">
        <f t="shared" si="0"/>
        <v>42.94</v>
      </c>
      <c r="H15" s="22">
        <f t="shared" si="1"/>
        <v>2189.94</v>
      </c>
      <c r="I15" s="35"/>
      <c r="J15" s="36"/>
      <c r="K15" s="36"/>
      <c r="L15" s="36"/>
    </row>
    <row r="16" s="1" customFormat="1" ht="15" spans="1:12">
      <c r="A16" s="19"/>
      <c r="B16" s="19"/>
      <c r="C16" s="20">
        <v>6001</v>
      </c>
      <c r="D16" s="21">
        <v>91</v>
      </c>
      <c r="E16" s="19"/>
      <c r="F16" s="20">
        <v>2147</v>
      </c>
      <c r="G16" s="22">
        <f t="shared" si="0"/>
        <v>42.94</v>
      </c>
      <c r="H16" s="22">
        <f t="shared" si="1"/>
        <v>2189.94</v>
      </c>
      <c r="I16" s="35"/>
      <c r="J16" s="36"/>
      <c r="K16" s="36"/>
      <c r="L16" s="36"/>
    </row>
    <row r="17" s="1" customFormat="1" ht="15" spans="1:12">
      <c r="A17" s="19"/>
      <c r="B17" s="19"/>
      <c r="C17" s="20">
        <v>6018</v>
      </c>
      <c r="D17" s="21">
        <v>24</v>
      </c>
      <c r="E17" s="19"/>
      <c r="F17" s="20">
        <v>1300</v>
      </c>
      <c r="G17" s="22">
        <f t="shared" si="0"/>
        <v>26</v>
      </c>
      <c r="H17" s="22">
        <f t="shared" si="1"/>
        <v>1326</v>
      </c>
      <c r="I17" s="35"/>
      <c r="J17" s="36"/>
      <c r="K17" s="36"/>
      <c r="L17" s="36"/>
    </row>
    <row r="18" s="1" customFormat="1" ht="15" spans="1:12">
      <c r="A18" s="19"/>
      <c r="B18" s="19"/>
      <c r="C18" s="20">
        <v>6018</v>
      </c>
      <c r="D18" s="21">
        <v>24</v>
      </c>
      <c r="E18" s="19"/>
      <c r="F18" s="20">
        <v>1300</v>
      </c>
      <c r="G18" s="22">
        <f t="shared" si="0"/>
        <v>26</v>
      </c>
      <c r="H18" s="22">
        <f t="shared" si="1"/>
        <v>1326</v>
      </c>
      <c r="I18" s="35"/>
      <c r="J18" s="36"/>
      <c r="K18" s="36"/>
      <c r="L18" s="36"/>
    </row>
    <row r="19" s="1" customFormat="1" ht="15" spans="1:12">
      <c r="A19" s="19"/>
      <c r="B19" s="19"/>
      <c r="C19" s="20">
        <v>6027</v>
      </c>
      <c r="D19" s="21">
        <v>44</v>
      </c>
      <c r="E19" s="19"/>
      <c r="F19" s="20">
        <v>1155</v>
      </c>
      <c r="G19" s="22">
        <f t="shared" si="0"/>
        <v>23.1</v>
      </c>
      <c r="H19" s="22">
        <f t="shared" si="1"/>
        <v>1178.1</v>
      </c>
      <c r="I19" s="35"/>
      <c r="J19" s="36"/>
      <c r="K19" s="36"/>
      <c r="L19" s="36"/>
    </row>
    <row r="20" s="1" customFormat="1" ht="15" spans="1:12">
      <c r="A20" s="19"/>
      <c r="B20" s="19"/>
      <c r="C20" s="20">
        <v>6027</v>
      </c>
      <c r="D20" s="21">
        <v>44</v>
      </c>
      <c r="E20" s="19"/>
      <c r="F20" s="20">
        <v>1155</v>
      </c>
      <c r="G20" s="22">
        <f t="shared" si="0"/>
        <v>23.1</v>
      </c>
      <c r="H20" s="22">
        <f t="shared" si="1"/>
        <v>1178.1</v>
      </c>
      <c r="I20" s="35"/>
      <c r="J20" s="36"/>
      <c r="K20" s="36"/>
      <c r="L20" s="36"/>
    </row>
    <row r="21" s="1" customFormat="1" ht="15" spans="1:12">
      <c r="A21" s="19"/>
      <c r="B21" s="19"/>
      <c r="C21" s="20">
        <v>6160</v>
      </c>
      <c r="D21" s="21">
        <v>61</v>
      </c>
      <c r="E21" s="19"/>
      <c r="F21" s="20">
        <v>3317</v>
      </c>
      <c r="G21" s="22">
        <f t="shared" si="0"/>
        <v>66.34</v>
      </c>
      <c r="H21" s="22">
        <f t="shared" si="1"/>
        <v>3383.34</v>
      </c>
      <c r="I21" s="35"/>
      <c r="J21" s="36"/>
      <c r="K21" s="36"/>
      <c r="L21" s="36"/>
    </row>
    <row r="22" s="1" customFormat="1" ht="15" spans="1:12">
      <c r="A22" s="19"/>
      <c r="B22" s="19"/>
      <c r="C22" s="20">
        <v>6160</v>
      </c>
      <c r="D22" s="21">
        <v>61</v>
      </c>
      <c r="E22" s="19"/>
      <c r="F22" s="20">
        <v>3317</v>
      </c>
      <c r="G22" s="22">
        <f t="shared" si="0"/>
        <v>66.34</v>
      </c>
      <c r="H22" s="22">
        <f t="shared" si="1"/>
        <v>3383.34</v>
      </c>
      <c r="I22" s="35"/>
      <c r="J22" s="36"/>
      <c r="K22" s="36"/>
      <c r="L22" s="36"/>
    </row>
    <row r="23" s="1" customFormat="1" ht="15" spans="1:12">
      <c r="A23" s="19"/>
      <c r="B23" s="19"/>
      <c r="C23" s="20">
        <v>6875</v>
      </c>
      <c r="D23" s="21">
        <v>52</v>
      </c>
      <c r="E23" s="19"/>
      <c r="F23" s="20">
        <v>1575</v>
      </c>
      <c r="G23" s="22">
        <f t="shared" si="0"/>
        <v>31.5</v>
      </c>
      <c r="H23" s="22">
        <f t="shared" si="1"/>
        <v>1606.5</v>
      </c>
      <c r="I23" s="35"/>
      <c r="J23" s="36"/>
      <c r="K23" s="36"/>
      <c r="L23" s="36"/>
    </row>
    <row r="24" ht="15" spans="1:12">
      <c r="A24" s="19"/>
      <c r="B24" s="19"/>
      <c r="C24" s="20">
        <v>6875</v>
      </c>
      <c r="D24" s="21">
        <v>52</v>
      </c>
      <c r="E24" s="23"/>
      <c r="F24" s="20">
        <v>1575</v>
      </c>
      <c r="G24" s="22">
        <f t="shared" si="0"/>
        <v>31.5</v>
      </c>
      <c r="H24" s="22">
        <f t="shared" si="1"/>
        <v>1606.5</v>
      </c>
      <c r="I24" s="35"/>
      <c r="J24" s="36"/>
      <c r="K24" s="36"/>
      <c r="L24" s="36"/>
    </row>
    <row r="25" ht="15" spans="1:12">
      <c r="A25" s="19"/>
      <c r="B25" s="19"/>
      <c r="C25" s="20">
        <v>6901</v>
      </c>
      <c r="D25" s="21">
        <v>30</v>
      </c>
      <c r="E25" s="23"/>
      <c r="F25" s="20">
        <v>738</v>
      </c>
      <c r="G25" s="22">
        <f t="shared" si="0"/>
        <v>14.76</v>
      </c>
      <c r="H25" s="22">
        <f t="shared" si="1"/>
        <v>752.76</v>
      </c>
      <c r="I25" s="35"/>
      <c r="J25" s="36"/>
      <c r="K25" s="36"/>
      <c r="L25" s="36"/>
    </row>
    <row r="26" ht="15" spans="1:12">
      <c r="A26" s="19"/>
      <c r="B26" s="19"/>
      <c r="C26" s="20">
        <v>6901</v>
      </c>
      <c r="D26" s="21">
        <v>30</v>
      </c>
      <c r="E26" s="23"/>
      <c r="F26" s="20">
        <v>738</v>
      </c>
      <c r="G26" s="22">
        <f t="shared" si="0"/>
        <v>14.76</v>
      </c>
      <c r="H26" s="22">
        <f t="shared" si="1"/>
        <v>752.76</v>
      </c>
      <c r="I26" s="35"/>
      <c r="J26" s="36"/>
      <c r="K26" s="36"/>
      <c r="L26" s="36"/>
    </row>
    <row r="27" ht="15" spans="1:12">
      <c r="A27" s="19"/>
      <c r="B27" s="19"/>
      <c r="C27" s="20">
        <v>6904</v>
      </c>
      <c r="D27" s="21">
        <v>94</v>
      </c>
      <c r="E27" s="23"/>
      <c r="F27" s="20">
        <v>2942</v>
      </c>
      <c r="G27" s="22">
        <f t="shared" si="0"/>
        <v>58.84</v>
      </c>
      <c r="H27" s="22">
        <f t="shared" si="1"/>
        <v>3000.84</v>
      </c>
      <c r="I27" s="35"/>
      <c r="J27" s="36"/>
      <c r="K27" s="36"/>
      <c r="L27" s="36"/>
    </row>
    <row r="28" ht="15" spans="1:12">
      <c r="A28" s="19"/>
      <c r="B28" s="19"/>
      <c r="C28" s="20">
        <v>6904</v>
      </c>
      <c r="D28" s="21">
        <v>94</v>
      </c>
      <c r="E28" s="23"/>
      <c r="F28" s="20">
        <v>2942</v>
      </c>
      <c r="G28" s="22">
        <f t="shared" si="0"/>
        <v>58.84</v>
      </c>
      <c r="H28" s="22">
        <f t="shared" si="1"/>
        <v>3000.84</v>
      </c>
      <c r="I28" s="37"/>
      <c r="J28" s="38"/>
      <c r="K28" s="38"/>
      <c r="L28" s="38"/>
    </row>
    <row r="29" ht="15" spans="1:12">
      <c r="A29" s="24" t="s">
        <v>36</v>
      </c>
      <c r="B29" s="25"/>
      <c r="C29" s="23"/>
      <c r="D29" s="23"/>
      <c r="E29" s="23"/>
      <c r="F29" s="23">
        <f>SUM(F7:F28)</f>
        <v>56622</v>
      </c>
      <c r="G29" s="22">
        <f t="shared" si="0"/>
        <v>1132.44</v>
      </c>
      <c r="H29" s="22">
        <f t="shared" si="1"/>
        <v>57754.44</v>
      </c>
      <c r="I29" s="25"/>
      <c r="J29" s="25"/>
      <c r="K29" s="25"/>
      <c r="L29" s="25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F4" sqref="F4:G4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8</v>
      </c>
      <c r="F3" s="5">
        <v>45840</v>
      </c>
      <c r="G3" s="5"/>
      <c r="H3" s="6"/>
      <c r="I3" s="26"/>
      <c r="J3" s="26"/>
      <c r="K3" s="26"/>
      <c r="L3" s="26"/>
      <c r="M3" s="3"/>
    </row>
    <row r="4" s="1" customFormat="1" ht="15.75" spans="1:13">
      <c r="A4" s="3"/>
      <c r="B4" s="3"/>
      <c r="C4" s="3"/>
      <c r="D4" s="3"/>
      <c r="E4" s="4" t="s">
        <v>9</v>
      </c>
      <c r="F4" s="7" t="s">
        <v>37</v>
      </c>
      <c r="G4" s="7"/>
      <c r="H4" s="8"/>
      <c r="I4" s="8"/>
      <c r="J4" s="8"/>
      <c r="K4" s="27"/>
      <c r="L4" s="27"/>
      <c r="M4" s="27"/>
    </row>
    <row r="5" s="1" customFormat="1" ht="25.5" spans="1:12">
      <c r="A5" s="9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2" t="s">
        <v>16</v>
      </c>
      <c r="G5" s="12" t="s">
        <v>17</v>
      </c>
      <c r="H5" s="12" t="s">
        <v>18</v>
      </c>
      <c r="I5" s="28" t="s">
        <v>19</v>
      </c>
      <c r="J5" s="29" t="s">
        <v>20</v>
      </c>
      <c r="K5" s="29" t="s">
        <v>21</v>
      </c>
      <c r="L5" s="10" t="s">
        <v>22</v>
      </c>
    </row>
    <row r="6" s="1" customFormat="1" ht="30" spans="1:12">
      <c r="A6" s="13"/>
      <c r="B6" s="14" t="s">
        <v>0</v>
      </c>
      <c r="C6" s="15" t="s">
        <v>23</v>
      </c>
      <c r="D6" s="15" t="s">
        <v>24</v>
      </c>
      <c r="E6" s="16" t="s">
        <v>25</v>
      </c>
      <c r="F6" s="17" t="s">
        <v>26</v>
      </c>
      <c r="G6" s="18" t="s">
        <v>27</v>
      </c>
      <c r="H6" s="18" t="s">
        <v>28</v>
      </c>
      <c r="I6" s="30" t="s">
        <v>29</v>
      </c>
      <c r="J6" s="31" t="s">
        <v>30</v>
      </c>
      <c r="K6" s="31" t="s">
        <v>31</v>
      </c>
      <c r="L6" s="32" t="s">
        <v>32</v>
      </c>
    </row>
    <row r="7" s="1" customFormat="1" ht="15" spans="1:12">
      <c r="A7" s="19" t="s">
        <v>33</v>
      </c>
      <c r="B7" s="19" t="s">
        <v>4</v>
      </c>
      <c r="C7" s="20">
        <v>3929</v>
      </c>
      <c r="D7" s="21">
        <v>24</v>
      </c>
      <c r="E7" s="19"/>
      <c r="F7" s="20">
        <v>1398</v>
      </c>
      <c r="G7" s="22">
        <f t="shared" ref="G7:G29" si="0">F7*0.02</f>
        <v>27.96</v>
      </c>
      <c r="H7" s="22">
        <f t="shared" ref="H7:H29" si="1">SUM(F7:G7)</f>
        <v>1425.96</v>
      </c>
      <c r="I7" s="33" t="s">
        <v>34</v>
      </c>
      <c r="J7" s="34"/>
      <c r="K7" s="34"/>
      <c r="L7" s="34" t="s">
        <v>35</v>
      </c>
    </row>
    <row r="8" s="1" customFormat="1" ht="15" spans="1:12">
      <c r="A8" s="19"/>
      <c r="B8" s="19"/>
      <c r="C8" s="20">
        <v>3929</v>
      </c>
      <c r="D8" s="21">
        <v>24</v>
      </c>
      <c r="E8" s="19"/>
      <c r="F8" s="20">
        <v>1398</v>
      </c>
      <c r="G8" s="22">
        <f t="shared" si="0"/>
        <v>27.96</v>
      </c>
      <c r="H8" s="22">
        <f t="shared" si="1"/>
        <v>1425.96</v>
      </c>
      <c r="I8" s="35"/>
      <c r="J8" s="36"/>
      <c r="K8" s="36"/>
      <c r="L8" s="36"/>
    </row>
    <row r="9" s="1" customFormat="1" ht="15" spans="1:12">
      <c r="A9" s="19"/>
      <c r="B9" s="19"/>
      <c r="C9" s="20">
        <v>3949</v>
      </c>
      <c r="D9" s="21">
        <v>24</v>
      </c>
      <c r="E9" s="19"/>
      <c r="F9" s="20">
        <v>5252</v>
      </c>
      <c r="G9" s="22">
        <f t="shared" si="0"/>
        <v>105.04</v>
      </c>
      <c r="H9" s="22">
        <f t="shared" si="1"/>
        <v>5357.04</v>
      </c>
      <c r="I9" s="35"/>
      <c r="J9" s="36"/>
      <c r="K9" s="36"/>
      <c r="L9" s="36"/>
    </row>
    <row r="10" s="1" customFormat="1" ht="15" spans="1:12">
      <c r="A10" s="19"/>
      <c r="B10" s="19"/>
      <c r="C10" s="20">
        <v>3949</v>
      </c>
      <c r="D10" s="21">
        <v>24</v>
      </c>
      <c r="E10" s="19"/>
      <c r="F10" s="20">
        <v>5252</v>
      </c>
      <c r="G10" s="22">
        <f t="shared" si="0"/>
        <v>105.04</v>
      </c>
      <c r="H10" s="22">
        <f t="shared" si="1"/>
        <v>5357.04</v>
      </c>
      <c r="I10" s="35"/>
      <c r="J10" s="36"/>
      <c r="K10" s="36"/>
      <c r="L10" s="36"/>
    </row>
    <row r="11" s="1" customFormat="1" ht="15" spans="1:12">
      <c r="A11" s="19"/>
      <c r="B11" s="19"/>
      <c r="C11" s="20">
        <v>6003</v>
      </c>
      <c r="D11" s="21">
        <v>95</v>
      </c>
      <c r="E11" s="19"/>
      <c r="F11" s="20">
        <v>2080</v>
      </c>
      <c r="G11" s="22">
        <f t="shared" si="0"/>
        <v>41.6</v>
      </c>
      <c r="H11" s="22">
        <f t="shared" si="1"/>
        <v>2121.6</v>
      </c>
      <c r="I11" s="35"/>
      <c r="J11" s="36"/>
      <c r="K11" s="36"/>
      <c r="L11" s="36"/>
    </row>
    <row r="12" s="1" customFormat="1" ht="15" spans="1:12">
      <c r="A12" s="19"/>
      <c r="B12" s="19"/>
      <c r="C12" s="20">
        <v>6003</v>
      </c>
      <c r="D12" s="21">
        <v>95</v>
      </c>
      <c r="E12" s="19"/>
      <c r="F12" s="20">
        <v>2080</v>
      </c>
      <c r="G12" s="22">
        <f t="shared" si="0"/>
        <v>41.6</v>
      </c>
      <c r="H12" s="22">
        <f t="shared" si="1"/>
        <v>2121.6</v>
      </c>
      <c r="I12" s="35"/>
      <c r="J12" s="36"/>
      <c r="K12" s="36"/>
      <c r="L12" s="36"/>
    </row>
    <row r="13" s="1" customFormat="1" ht="15" spans="1:12">
      <c r="A13" s="19"/>
      <c r="B13" s="19"/>
      <c r="C13" s="20">
        <v>6015</v>
      </c>
      <c r="D13" s="21">
        <v>19</v>
      </c>
      <c r="E13" s="19"/>
      <c r="F13" s="20">
        <v>1560</v>
      </c>
      <c r="G13" s="22">
        <f t="shared" si="0"/>
        <v>31.2</v>
      </c>
      <c r="H13" s="22">
        <f t="shared" si="1"/>
        <v>1591.2</v>
      </c>
      <c r="I13" s="35"/>
      <c r="J13" s="36"/>
      <c r="K13" s="36"/>
      <c r="L13" s="36"/>
    </row>
    <row r="14" s="1" customFormat="1" ht="15" spans="1:12">
      <c r="A14" s="19"/>
      <c r="B14" s="19"/>
      <c r="C14" s="20">
        <v>6015</v>
      </c>
      <c r="D14" s="21">
        <v>19</v>
      </c>
      <c r="E14" s="19"/>
      <c r="F14" s="20">
        <v>1560</v>
      </c>
      <c r="G14" s="22">
        <f t="shared" si="0"/>
        <v>31.2</v>
      </c>
      <c r="H14" s="22">
        <f t="shared" si="1"/>
        <v>1591.2</v>
      </c>
      <c r="I14" s="35"/>
      <c r="J14" s="36"/>
      <c r="K14" s="36"/>
      <c r="L14" s="36"/>
    </row>
    <row r="15" s="1" customFormat="1" ht="15" spans="1:12">
      <c r="A15" s="19"/>
      <c r="B15" s="19"/>
      <c r="C15" s="20">
        <v>6019</v>
      </c>
      <c r="D15" s="21">
        <v>95</v>
      </c>
      <c r="E15" s="19"/>
      <c r="F15" s="20">
        <v>1810</v>
      </c>
      <c r="G15" s="22">
        <f t="shared" si="0"/>
        <v>36.2</v>
      </c>
      <c r="H15" s="22">
        <f t="shared" si="1"/>
        <v>1846.2</v>
      </c>
      <c r="I15" s="35"/>
      <c r="J15" s="36"/>
      <c r="K15" s="36"/>
      <c r="L15" s="36"/>
    </row>
    <row r="16" s="1" customFormat="1" ht="15" spans="1:12">
      <c r="A16" s="19"/>
      <c r="B16" s="19"/>
      <c r="C16" s="20">
        <v>6019</v>
      </c>
      <c r="D16" s="21">
        <v>95</v>
      </c>
      <c r="E16" s="19"/>
      <c r="F16" s="20">
        <v>1810</v>
      </c>
      <c r="G16" s="22">
        <f t="shared" si="0"/>
        <v>36.2</v>
      </c>
      <c r="H16" s="22">
        <f t="shared" si="1"/>
        <v>1846.2</v>
      </c>
      <c r="I16" s="35"/>
      <c r="J16" s="36"/>
      <c r="K16" s="36"/>
      <c r="L16" s="36"/>
    </row>
    <row r="17" s="1" customFormat="1" ht="15" spans="1:12">
      <c r="A17" s="19"/>
      <c r="B17" s="19"/>
      <c r="C17" s="20">
        <v>6403</v>
      </c>
      <c r="D17" s="21">
        <v>94</v>
      </c>
      <c r="E17" s="19"/>
      <c r="F17" s="20">
        <v>935</v>
      </c>
      <c r="G17" s="22">
        <f t="shared" si="0"/>
        <v>18.7</v>
      </c>
      <c r="H17" s="22">
        <f t="shared" si="1"/>
        <v>953.7</v>
      </c>
      <c r="I17" s="35"/>
      <c r="J17" s="36"/>
      <c r="K17" s="36"/>
      <c r="L17" s="36"/>
    </row>
    <row r="18" s="1" customFormat="1" ht="15" spans="1:12">
      <c r="A18" s="19"/>
      <c r="B18" s="19"/>
      <c r="C18" s="20">
        <v>6403</v>
      </c>
      <c r="D18" s="21">
        <v>94</v>
      </c>
      <c r="E18" s="19"/>
      <c r="F18" s="20">
        <v>935</v>
      </c>
      <c r="G18" s="22">
        <f t="shared" si="0"/>
        <v>18.7</v>
      </c>
      <c r="H18" s="22">
        <f t="shared" si="1"/>
        <v>953.7</v>
      </c>
      <c r="I18" s="35"/>
      <c r="J18" s="36"/>
      <c r="K18" s="36"/>
      <c r="L18" s="36"/>
    </row>
    <row r="19" s="1" customFormat="1" ht="15" spans="1:12">
      <c r="A19" s="19"/>
      <c r="B19" s="19"/>
      <c r="C19" s="20">
        <v>6548</v>
      </c>
      <c r="D19" s="21">
        <v>94</v>
      </c>
      <c r="E19" s="19"/>
      <c r="F19" s="20">
        <v>1352</v>
      </c>
      <c r="G19" s="22">
        <f t="shared" si="0"/>
        <v>27.04</v>
      </c>
      <c r="H19" s="22">
        <f t="shared" si="1"/>
        <v>1379.04</v>
      </c>
      <c r="I19" s="35"/>
      <c r="J19" s="36"/>
      <c r="K19" s="36"/>
      <c r="L19" s="36"/>
    </row>
    <row r="20" s="1" customFormat="1" ht="15" spans="1:12">
      <c r="A20" s="19"/>
      <c r="B20" s="19"/>
      <c r="C20" s="20">
        <v>6548</v>
      </c>
      <c r="D20" s="21">
        <v>94</v>
      </c>
      <c r="E20" s="19"/>
      <c r="F20" s="20">
        <v>1352</v>
      </c>
      <c r="G20" s="22">
        <f t="shared" si="0"/>
        <v>27.04</v>
      </c>
      <c r="H20" s="22">
        <f t="shared" si="1"/>
        <v>1379.04</v>
      </c>
      <c r="I20" s="35"/>
      <c r="J20" s="36"/>
      <c r="K20" s="36"/>
      <c r="L20" s="36"/>
    </row>
    <row r="21" s="1" customFormat="1" ht="15" spans="1:12">
      <c r="A21" s="19"/>
      <c r="B21" s="19"/>
      <c r="C21" s="20">
        <v>6558</v>
      </c>
      <c r="D21" s="21">
        <v>91</v>
      </c>
      <c r="E21" s="19"/>
      <c r="F21" s="20">
        <v>4399</v>
      </c>
      <c r="G21" s="22">
        <f t="shared" si="0"/>
        <v>87.98</v>
      </c>
      <c r="H21" s="22">
        <f t="shared" si="1"/>
        <v>4486.98</v>
      </c>
      <c r="I21" s="35"/>
      <c r="J21" s="36"/>
      <c r="K21" s="36"/>
      <c r="L21" s="36"/>
    </row>
    <row r="22" s="1" customFormat="1" ht="15" spans="1:12">
      <c r="A22" s="19"/>
      <c r="B22" s="19"/>
      <c r="C22" s="20">
        <v>6558</v>
      </c>
      <c r="D22" s="21">
        <v>91</v>
      </c>
      <c r="E22" s="19"/>
      <c r="F22" s="20">
        <v>4399</v>
      </c>
      <c r="G22" s="22">
        <f t="shared" si="0"/>
        <v>87.98</v>
      </c>
      <c r="H22" s="22">
        <f t="shared" si="1"/>
        <v>4486.98</v>
      </c>
      <c r="I22" s="35"/>
      <c r="J22" s="36"/>
      <c r="K22" s="36"/>
      <c r="L22" s="36"/>
    </row>
    <row r="23" s="1" customFormat="1" ht="15" spans="1:20">
      <c r="A23" s="19"/>
      <c r="B23" s="19"/>
      <c r="C23" s="20">
        <v>6560</v>
      </c>
      <c r="D23" s="21">
        <v>26</v>
      </c>
      <c r="E23" s="19"/>
      <c r="F23" s="20">
        <v>3234</v>
      </c>
      <c r="G23" s="22">
        <f t="shared" si="0"/>
        <v>64.68</v>
      </c>
      <c r="H23" s="22">
        <f t="shared" si="1"/>
        <v>3298.68</v>
      </c>
      <c r="I23" s="35"/>
      <c r="J23" s="36"/>
      <c r="K23" s="36"/>
      <c r="L23" s="36"/>
      <c r="T23" s="1" t="s">
        <v>38</v>
      </c>
    </row>
    <row r="24" s="1" customFormat="1" ht="15" spans="1:12">
      <c r="A24" s="19"/>
      <c r="B24" s="19"/>
      <c r="C24" s="20">
        <v>6560</v>
      </c>
      <c r="D24" s="21">
        <v>26</v>
      </c>
      <c r="E24" s="23"/>
      <c r="F24" s="20">
        <v>3234</v>
      </c>
      <c r="G24" s="22">
        <f t="shared" si="0"/>
        <v>64.68</v>
      </c>
      <c r="H24" s="22">
        <f t="shared" si="1"/>
        <v>3298.68</v>
      </c>
      <c r="I24" s="35"/>
      <c r="J24" s="36"/>
      <c r="K24" s="36"/>
      <c r="L24" s="36"/>
    </row>
    <row r="25" s="1" customFormat="1" ht="15" spans="1:12">
      <c r="A25" s="19"/>
      <c r="B25" s="19"/>
      <c r="C25" s="20">
        <v>6576</v>
      </c>
      <c r="D25" s="21">
        <v>52</v>
      </c>
      <c r="E25" s="23"/>
      <c r="F25" s="20">
        <v>1160</v>
      </c>
      <c r="G25" s="22">
        <f t="shared" si="0"/>
        <v>23.2</v>
      </c>
      <c r="H25" s="22">
        <f t="shared" si="1"/>
        <v>1183.2</v>
      </c>
      <c r="I25" s="35"/>
      <c r="J25" s="36"/>
      <c r="K25" s="36"/>
      <c r="L25" s="36"/>
    </row>
    <row r="26" s="1" customFormat="1" ht="15" spans="1:12">
      <c r="A26" s="19"/>
      <c r="B26" s="19"/>
      <c r="C26" s="20">
        <v>6576</v>
      </c>
      <c r="D26" s="21">
        <v>52</v>
      </c>
      <c r="E26" s="23"/>
      <c r="F26" s="20">
        <v>1160</v>
      </c>
      <c r="G26" s="22">
        <f t="shared" si="0"/>
        <v>23.2</v>
      </c>
      <c r="H26" s="22">
        <f t="shared" si="1"/>
        <v>1183.2</v>
      </c>
      <c r="I26" s="35"/>
      <c r="J26" s="36"/>
      <c r="K26" s="36"/>
      <c r="L26" s="36"/>
    </row>
    <row r="27" s="1" customFormat="1" ht="15" spans="1:12">
      <c r="A27" s="19"/>
      <c r="B27" s="19"/>
      <c r="C27" s="20">
        <v>6874</v>
      </c>
      <c r="D27" s="21">
        <v>48</v>
      </c>
      <c r="E27" s="23"/>
      <c r="F27" s="20">
        <v>1591</v>
      </c>
      <c r="G27" s="22">
        <f t="shared" si="0"/>
        <v>31.82</v>
      </c>
      <c r="H27" s="22">
        <f t="shared" si="1"/>
        <v>1622.82</v>
      </c>
      <c r="I27" s="35"/>
      <c r="J27" s="36"/>
      <c r="K27" s="36"/>
      <c r="L27" s="36"/>
    </row>
    <row r="28" s="1" customFormat="1" ht="15" spans="1:12">
      <c r="A28" s="19"/>
      <c r="B28" s="19"/>
      <c r="C28" s="20">
        <v>6874</v>
      </c>
      <c r="D28" s="21">
        <v>48</v>
      </c>
      <c r="E28" s="23"/>
      <c r="F28" s="20">
        <v>1591</v>
      </c>
      <c r="G28" s="22">
        <f t="shared" si="0"/>
        <v>31.82</v>
      </c>
      <c r="H28" s="22">
        <f t="shared" si="1"/>
        <v>1622.82</v>
      </c>
      <c r="I28" s="37"/>
      <c r="J28" s="38"/>
      <c r="K28" s="38"/>
      <c r="L28" s="38"/>
    </row>
    <row r="29" s="1" customFormat="1" ht="15" spans="1:12">
      <c r="A29" s="24" t="s">
        <v>36</v>
      </c>
      <c r="B29" s="25"/>
      <c r="C29" s="23"/>
      <c r="D29" s="23"/>
      <c r="E29" s="23"/>
      <c r="F29" s="23">
        <f>SUM(F7:F28)</f>
        <v>49542</v>
      </c>
      <c r="G29" s="22">
        <f t="shared" si="0"/>
        <v>990.84</v>
      </c>
      <c r="H29" s="22">
        <f t="shared" si="1"/>
        <v>50532.84</v>
      </c>
      <c r="I29" s="25"/>
      <c r="J29" s="25"/>
      <c r="K29" s="25"/>
      <c r="L29" s="25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象山嘉元(廷旺)服饰，</vt:lpstr>
      <vt:lpstr>宁波徽鹰服饰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2025-07-02T08:14:01Z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6BBFCDE941174602A6AB845A3F605A1F_12</vt:lpwstr>
  </property>
</Properties>
</file>