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<sst xmlns="http://schemas.openxmlformats.org/spreadsheetml/2006/main" count="37" uniqueCount="37">
  <si>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</si>
  <si>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</si>
  <si>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</si>
  <si>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</si>
  <si>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邮政快递：8494896686509</t>
  </si>
  <si>
    <t>收件地址：任文斌，13586383728，浙江省嘉兴市海盐县百步镇横港村华鑫工业园区华鑫路8号四楼嘉兴弘扬印刷辅料有限公司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</si>
  <si>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</si>
  <si>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</si>
  <si>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</si>
  <si>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</si>
  <si>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</si>
  <si>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</si>
  <si>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</si>
  <si>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</si>
  <si>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</si>
  <si>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</si>
  <si>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</si>
  <si>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</si>
  <si>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</si>
  <si>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</si>
  <si>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</si>
  <si>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</si>
  <si>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</si>
  <si>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</si>
  <si>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</si>
  <si>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</si>
  <si>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</si>
  <si>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</si>
  <si>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</si>
  <si>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S25060756</t>
  </si>
  <si>
    <t>YK004-浅粉色葫芦别针-2.2CM，1200+24</t>
  </si>
  <si>
    <t>P25061761，PO#009748，SCJD005，Sugar Kiss 商标 款</t>
  </si>
  <si>
    <t>14*36*9</t>
  </si>
  <si>
    <t>S25060758</t>
  </si>
  <si>
    <t>YK004-浅粉色葫芦别针-2.2CM，2400+48</t>
  </si>
  <si>
    <t>P25061764，PO#009749，SCJD006，Sugar Kiss 商标 款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</si>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</sst>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7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178" fontId="1" fillId="0" borderId="1" xfId="0" applyNumberFormat="1" applyFont="1" applyBorder="1" applyAlignment="1">
      <alignment horizontal="center" vertical="center"/>
    </xf>
    <xf numFmtId="0" fontId="14" fillId="2" borderId="2" xfId="0" applyFont="1" applyFill="1" applyBorder="1" applyAlignment="1" applyProtection="1">
      <alignment horizontal="center" vertical="center" shrinkToFit="1"/>
    </xf>
    <xf numFmtId="0" fontId="14" fillId="2" borderId="3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view="pageBreakPreview" zoomScale="115" zoomScaleNormal="100" workbookViewId="0">
      <selection activeCell="G9" sqref="G9:G10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2" width="14.45" style="4" customWidth="1"/>
    <col min="13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45841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39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1" t="s">
        <v>26</v>
      </c>
      <c r="K8" s="28" t="s">
        <v>27</v>
      </c>
      <c r="L8" s="42" t="s">
        <v>28</v>
      </c>
    </row>
    <row r="9" s="4" customFormat="1" ht="67" customHeight="1" spans="1:12">
      <c r="A9" s="29" t="s">
        <v>29</v>
      </c>
      <c r="B9" s="29" t="s">
        <v>30</v>
      </c>
      <c r="C9" s="30" t="s">
        <v>31</v>
      </c>
      <c r="D9" s="31">
        <v>1200</v>
      </c>
      <c r="E9" s="32">
        <f>+D9*0.02</f>
        <v>24</v>
      </c>
      <c r="F9" s="32">
        <f>+D9+E9</f>
        <v>1224</v>
      </c>
      <c r="G9" s="33">
        <v>1</v>
      </c>
      <c r="H9" s="33">
        <v>0.88</v>
      </c>
      <c r="I9" s="33">
        <v>1.01</v>
      </c>
      <c r="J9" s="33" t="s">
        <v>32</v>
      </c>
      <c r="K9" s="33">
        <v>0.005</v>
      </c>
      <c r="L9" s="33">
        <f>+I9*G9</f>
        <v>1.01</v>
      </c>
    </row>
    <row r="10" s="4" customFormat="1" ht="67" customHeight="1" spans="1:12">
      <c r="A10" s="29" t="s">
        <v>33</v>
      </c>
      <c r="B10" s="29" t="s">
        <v>34</v>
      </c>
      <c r="C10" s="30" t="s">
        <v>35</v>
      </c>
      <c r="D10" s="31">
        <v>2400</v>
      </c>
      <c r="E10" s="32">
        <f>+D10*0.02</f>
        <v>48</v>
      </c>
      <c r="F10" s="32">
        <f>+D10+E10</f>
        <v>2448</v>
      </c>
      <c r="G10" s="34"/>
      <c r="H10" s="34"/>
      <c r="I10" s="34"/>
      <c r="J10" s="34"/>
      <c r="K10" s="34"/>
      <c r="L10" s="34"/>
    </row>
    <row r="11" s="4" customFormat="1" ht="60" customHeight="1" spans="1:12">
      <c r="A11" s="30"/>
      <c r="B11" s="30"/>
      <c r="C11" s="35"/>
      <c r="D11" s="36"/>
      <c r="E11" s="32"/>
      <c r="F11" s="32"/>
      <c r="G11" s="37"/>
      <c r="H11" s="37"/>
      <c r="I11" s="43"/>
      <c r="J11" s="43"/>
      <c r="K11" s="37"/>
      <c r="L11" s="37"/>
    </row>
    <row r="12" ht="47" customHeight="1" spans="1:12">
      <c r="A12" s="38" t="s">
        <v>36</v>
      </c>
      <c r="B12" s="39"/>
      <c r="C12" s="39"/>
      <c r="D12" s="40">
        <f>SUM(D9:D11)</f>
        <v>3600</v>
      </c>
      <c r="E12" s="40">
        <f>SUM(E9:E11)</f>
        <v>72</v>
      </c>
      <c r="F12" s="40">
        <f>SUM(F9:F11)</f>
        <v>3672</v>
      </c>
      <c r="G12" s="40">
        <f>SUM(G9:G11)</f>
        <v>1</v>
      </c>
      <c r="H12" s="40"/>
      <c r="I12" s="40"/>
      <c r="J12" s="40"/>
      <c r="K12" s="40"/>
      <c r="L12" s="43">
        <f>SUM(L9:L11)</f>
        <v>1.01</v>
      </c>
    </row>
  </sheetData>
  <autoFilter xmlns:etc="http://www.wps.cn/officeDocument/2017/etCustomData" ref="A7:K14" etc:filterBottomFollowUsedRange="0">
    <extLst/>
  </autoFilter>
  <mergeCells count="13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L9:L10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2025-07-03T10:45:38Z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