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<sst xmlns="http://schemas.openxmlformats.org/spreadsheetml/2006/main" count="81" uniqueCount="67">
  <si>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</si>
  <si>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</si>
  <si>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</si>
  <si>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</si>
  <si>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SF3189414000226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</si>
  <si>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</si>
  <si>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</si>
  <si>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</si>
  <si>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</si>
  <si>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</si>
  <si>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</si>
  <si>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</si>
  <si>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</si>
  <si>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</si>
  <si>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</si>
  <si>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</si>
  <si>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</si>
  <si>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</si>
  <si>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</si>
  <si>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</si>
  <si>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</si>
  <si>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</si>
  <si>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</si>
  <si>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</si>
  <si>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</si>
  <si>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</si>
  <si>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</si>
  <si>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</si>
  <si>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</si>
  <si>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19737-W
20465-W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</si>
  <si>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</si>
  <si>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7800/426</t>
  </si>
  <si>
    <t>XS</t>
  </si>
  <si>
    <t>1/1</t>
  </si>
  <si>
    <t>0.6</t>
  </si>
  <si>
    <t>1</t>
  </si>
  <si>
    <t>10*12*12</t>
  </si>
  <si>
    <t>S</t>
  </si>
  <si>
    <t>M</t>
  </si>
  <si>
    <t>L</t>
  </si>
  <si>
    <t>XL</t>
  </si>
  <si>
    <t>洗涤-第二页
(component label)</t>
  </si>
  <si>
    <t>832</t>
  </si>
  <si>
    <t>洗涤-第三页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</si>
  <si>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</si>
  <si>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</si>
  <si>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</si>
  <si>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</si>
  <si>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</si>
  <si>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</si>
  <si>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</si>
  <si>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</si>
  <si>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</si>
  <si>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</si>
  <si>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</si>
  <si>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</si>
  <si>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</si>
  <si>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</si>
  <si>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</si>
  <si>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</si>
  <si>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</si>
  <si>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</si>
  <si>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07800426832017</t>
  </si>
  <si>
    <t>07800426832024</t>
  </si>
  <si>
    <t>07800426832031</t>
  </si>
  <si>
    <t>07800426832048</t>
  </si>
  <si>
    <t>07800426832055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</si>
</sst>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12</xdr:col>
      <xdr:colOff>438150</xdr:colOff>
      <xdr:row>4</xdr:row>
      <xdr:rowOff>247650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4438650" cy="438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8</xdr:row>
      <xdr:rowOff>307340</xdr:rowOff>
    </xdr:from>
    <xdr:to>
      <xdr:col>1</xdr:col>
      <xdr:colOff>1514475</xdr:colOff>
      <xdr:row>8</xdr:row>
      <xdr:rowOff>1209675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76550" y="3931920"/>
          <a:ext cx="1038225" cy="902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workbookViewId="0">
      <selection activeCell="J26" sqref="J26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45836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1" t="s">
        <v>30</v>
      </c>
      <c r="C8" s="50" t="s">
        <v>31</v>
      </c>
      <c r="D8" s="50">
        <v>832</v>
      </c>
      <c r="E8" s="52" t="s">
        <v>32</v>
      </c>
      <c r="F8" s="53">
        <v>232</v>
      </c>
      <c r="G8" s="54">
        <f t="shared" ref="G8:G15" si="0">(F8*0.05)</f>
        <v>11.6</v>
      </c>
      <c r="H8" s="54">
        <f t="shared" ref="H8:H15" si="1">(F8+G8)</f>
        <v>243.6</v>
      </c>
      <c r="I8" s="64" t="s">
        <v>33</v>
      </c>
      <c r="J8" s="52" t="s">
        <v>34</v>
      </c>
      <c r="K8" s="52" t="s">
        <v>35</v>
      </c>
      <c r="L8" s="52" t="s">
        <v>36</v>
      </c>
      <c r="O8" s="65"/>
    </row>
    <row r="9" s="21" customFormat="1" ht="15" customHeight="1" spans="1:15">
      <c r="A9" s="55"/>
      <c r="B9" s="56"/>
      <c r="C9" s="55"/>
      <c r="D9" s="55"/>
      <c r="E9" s="52" t="s">
        <v>37</v>
      </c>
      <c r="F9" s="53">
        <v>305</v>
      </c>
      <c r="G9" s="54">
        <f t="shared" si="0"/>
        <v>15.25</v>
      </c>
      <c r="H9" s="54">
        <f t="shared" si="1"/>
        <v>320.25</v>
      </c>
      <c r="I9" s="64"/>
      <c r="J9" s="52"/>
      <c r="K9" s="52"/>
      <c r="L9" s="52"/>
      <c r="O9" s="65"/>
    </row>
    <row r="10" s="21" customFormat="1" ht="15" customHeight="1" spans="1:15">
      <c r="A10" s="55"/>
      <c r="B10" s="56"/>
      <c r="C10" s="55"/>
      <c r="D10" s="55"/>
      <c r="E10" s="52" t="s">
        <v>38</v>
      </c>
      <c r="F10" s="53">
        <v>133</v>
      </c>
      <c r="G10" s="54">
        <f t="shared" si="0"/>
        <v>6.65</v>
      </c>
      <c r="H10" s="54">
        <f t="shared" si="1"/>
        <v>139.65</v>
      </c>
      <c r="I10" s="64"/>
      <c r="J10" s="52"/>
      <c r="K10" s="52"/>
      <c r="L10" s="52"/>
      <c r="O10" s="65"/>
    </row>
    <row r="11" s="21" customFormat="1" ht="15" customHeight="1" spans="1:15">
      <c r="A11" s="55"/>
      <c r="B11" s="56"/>
      <c r="C11" s="55"/>
      <c r="D11" s="55"/>
      <c r="E11" s="52" t="s">
        <v>39</v>
      </c>
      <c r="F11" s="53">
        <v>113</v>
      </c>
      <c r="G11" s="54">
        <f t="shared" si="0"/>
        <v>5.65</v>
      </c>
      <c r="H11" s="54">
        <f t="shared" si="1"/>
        <v>118.65</v>
      </c>
      <c r="I11" s="64"/>
      <c r="J11" s="52"/>
      <c r="K11" s="52"/>
      <c r="L11" s="52"/>
      <c r="O11" s="65"/>
    </row>
    <row r="12" s="21" customFormat="1" ht="15" customHeight="1" spans="1:15">
      <c r="A12" s="55"/>
      <c r="B12" s="56"/>
      <c r="C12" s="55"/>
      <c r="D12" s="55"/>
      <c r="E12" s="52" t="s">
        <v>40</v>
      </c>
      <c r="F12" s="53">
        <v>24</v>
      </c>
      <c r="G12" s="54">
        <f t="shared" si="0"/>
        <v>1.2</v>
      </c>
      <c r="H12" s="54">
        <f t="shared" si="1"/>
        <v>25.2</v>
      </c>
      <c r="I12" s="64"/>
      <c r="J12" s="52"/>
      <c r="K12" s="52"/>
      <c r="L12" s="52"/>
      <c r="O12" s="65"/>
    </row>
    <row r="13" s="21" customFormat="1" ht="39.95" customHeight="1" spans="1:12">
      <c r="A13" s="9" t="s">
        <v>29</v>
      </c>
      <c r="B13" s="57" t="s">
        <v>41</v>
      </c>
      <c r="C13" s="11" t="s">
        <v>31</v>
      </c>
      <c r="D13" s="58" t="s">
        <v>42</v>
      </c>
      <c r="E13" s="52"/>
      <c r="F13" s="53">
        <f>SUM(F8:F12)</f>
        <v>807</v>
      </c>
      <c r="G13" s="54">
        <f t="shared" si="0"/>
        <v>40.35</v>
      </c>
      <c r="H13" s="54">
        <f t="shared" si="1"/>
        <v>847.35</v>
      </c>
      <c r="I13" s="64"/>
      <c r="J13" s="52"/>
      <c r="K13" s="52"/>
      <c r="L13" s="52"/>
    </row>
    <row r="14" s="21" customFormat="1" ht="39.95" customHeight="1" spans="1:12">
      <c r="A14" s="9" t="s">
        <v>29</v>
      </c>
      <c r="B14" s="57" t="s">
        <v>43</v>
      </c>
      <c r="C14" s="11" t="s">
        <v>31</v>
      </c>
      <c r="D14" s="58" t="s">
        <v>42</v>
      </c>
      <c r="E14" s="52"/>
      <c r="F14" s="53">
        <f>SUM(F13:F13)</f>
        <v>807</v>
      </c>
      <c r="G14" s="54">
        <f t="shared" si="0"/>
        <v>40.35</v>
      </c>
      <c r="H14" s="54">
        <f t="shared" si="1"/>
        <v>847.35</v>
      </c>
      <c r="I14" s="64"/>
      <c r="J14" s="52"/>
      <c r="K14" s="52"/>
      <c r="L14" s="52"/>
    </row>
    <row r="15" s="21" customFormat="1" ht="26.1" customHeight="1" spans="1:12">
      <c r="A15" s="57" t="s">
        <v>44</v>
      </c>
      <c r="B15" s="59"/>
      <c r="C15" s="53"/>
      <c r="D15" s="53"/>
      <c r="E15" s="60"/>
      <c r="F15" s="53">
        <f>SUM(F8:F14)</f>
        <v>2421</v>
      </c>
      <c r="G15" s="54">
        <f t="shared" si="0"/>
        <v>121.05</v>
      </c>
      <c r="H15" s="54">
        <f t="shared" si="1"/>
        <v>2542.05</v>
      </c>
      <c r="I15" s="66"/>
      <c r="J15" s="66"/>
      <c r="K15" s="66"/>
      <c r="L15" s="66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4"/>
    <mergeCell ref="J8:J14"/>
    <mergeCell ref="K8:K14"/>
    <mergeCell ref="L8:L14"/>
  </mergeCells>
  <pageMargins left="0.75" right="0.75" top="1" bottom="1" header="0.5" footer="0.5"/>
  <pageSetup paperSize="9" scale="9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5"/>
  <sheetViews>
    <sheetView topLeftCell="A4" workbookViewId="0">
      <selection activeCell="B26" sqref="B26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45</v>
      </c>
      <c r="B4" s="7"/>
      <c r="C4" s="8"/>
    </row>
    <row r="5" s="1" customFormat="1" ht="54" customHeight="1" spans="1:3">
      <c r="A5" s="6" t="s">
        <v>46</v>
      </c>
      <c r="B5" s="9" t="s">
        <v>29</v>
      </c>
      <c r="C5" s="10"/>
    </row>
    <row r="6" s="1" customFormat="1" ht="15.75" spans="1:3">
      <c r="A6" s="6" t="s">
        <v>47</v>
      </c>
      <c r="B6" s="11" t="s">
        <v>31</v>
      </c>
      <c r="C6" s="10"/>
    </row>
    <row r="7" s="1" customFormat="1" ht="60" customHeight="1" spans="1:3">
      <c r="A7" s="6" t="s">
        <v>48</v>
      </c>
      <c r="B7" s="12" t="s">
        <v>49</v>
      </c>
      <c r="C7" s="13" t="s">
        <v>50</v>
      </c>
    </row>
    <row r="8" s="1" customFormat="1" ht="15.95" customHeight="1" spans="1:3">
      <c r="A8" s="6" t="s">
        <v>51</v>
      </c>
      <c r="B8" s="14" t="s">
        <v>52</v>
      </c>
      <c r="C8" s="15" t="s">
        <v>33</v>
      </c>
    </row>
    <row r="9" s="1" customFormat="1" ht="117.95" customHeight="1" spans="1:3">
      <c r="A9" s="6" t="s">
        <v>53</v>
      </c>
      <c r="B9" s="16"/>
      <c r="C9" s="17"/>
    </row>
    <row r="10" s="1" customFormat="1" ht="14.25" spans="1:3">
      <c r="A10" s="6" t="s">
        <v>54</v>
      </c>
      <c r="B10" s="6" t="s">
        <v>36</v>
      </c>
      <c r="C10" s="18" t="s">
        <v>55</v>
      </c>
    </row>
    <row r="11" s="1" customFormat="1" ht="14.25" spans="1:3">
      <c r="A11" s="6" t="s">
        <v>56</v>
      </c>
      <c r="B11" s="6" t="s">
        <v>57</v>
      </c>
      <c r="C11" s="19" t="s">
        <v>58</v>
      </c>
    </row>
    <row r="12" s="1" customFormat="1" ht="14.25" spans="1:3">
      <c r="A12" s="6" t="s">
        <v>59</v>
      </c>
      <c r="B12" s="6" t="s">
        <v>60</v>
      </c>
      <c r="C12" s="19"/>
    </row>
    <row r="13" s="1" customFormat="1" ht="14.25" spans="1:3">
      <c r="A13" s="6" t="s">
        <v>61</v>
      </c>
      <c r="B13" s="6"/>
      <c r="C13" s="20"/>
    </row>
    <row r="16" spans="2:2">
      <c r="B16" s="67" t="s">
        <v>62</v>
      </c>
    </row>
    <row r="17" spans="2:2">
      <c r="B17" s="67" t="s">
        <v>63</v>
      </c>
    </row>
    <row r="18" spans="2:2">
      <c r="B18" s="67" t="s">
        <v>64</v>
      </c>
    </row>
    <row r="19" spans="2:2">
      <c r="B19" s="67" t="s">
        <v>65</v>
      </c>
    </row>
    <row r="20" spans="2:2">
      <c r="B20" s="67" t="s">
        <v>66</v>
      </c>
    </row>
    <row r="21" spans="2:2">
      <c r="B21" s="67" t="s">
        <v>62</v>
      </c>
    </row>
    <row r="22" spans="2:2">
      <c r="B22" s="67" t="s">
        <v>63</v>
      </c>
    </row>
    <row r="23" spans="2:2">
      <c r="B23" s="67" t="s">
        <v>64</v>
      </c>
    </row>
    <row r="24" spans="2:2">
      <c r="B24" s="67" t="s">
        <v>65</v>
      </c>
    </row>
    <row r="25" spans="2:2">
      <c r="B25" s="67" t="s">
        <v>66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2025-06-21T07:48:00Z</dcterms:created>
  <dcterms:modified xsi:type="dcterms:W3CDTF">2025-06-28T13:29:29Z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0326E1F49CA74A2297FEA1BB45F4F426_11</vt:lpwstr>
  </property>
  <property fmtid="{D5CDD505-2E9C-101B-9397-08002B2CF9AE}" pid="3" name="KSOProductBuildVer">
    <vt:lpwstr>2052-12.1.0.21541</vt:lpwstr>
  </property>
</Properties>
</file>