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<sst xmlns="http://schemas.openxmlformats.org/spreadsheetml/2006/main" count="93" uniqueCount="70">
  <si>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</si>
  <si>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</si>
  <si>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</si>
  <si>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</si>
  <si>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SF3183477093081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</si>
  <si>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</si>
  <si>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</si>
  <si>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</si>
  <si>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</si>
  <si>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</si>
  <si>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</si>
  <si>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</si>
  <si>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</si>
  <si>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</si>
  <si>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</si>
  <si>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</si>
  <si>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</si>
  <si>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</si>
  <si>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</si>
  <si>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</si>
  <si>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</si>
  <si>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</si>
  <si>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</si>
  <si>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</si>
  <si>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</si>
  <si>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</si>
  <si>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</si>
  <si>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</si>
  <si>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</si>
  <si>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15765-W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</si>
  <si>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</si>
  <si>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7550/527</t>
  </si>
  <si>
    <t>S</t>
  </si>
  <si>
    <t>1/1</t>
  </si>
  <si>
    <t>5.8</t>
  </si>
  <si>
    <t>6.2</t>
  </si>
  <si>
    <t>30*40*50</t>
  </si>
  <si>
    <t>M</t>
  </si>
  <si>
    <t>L</t>
  </si>
  <si>
    <t>XL</t>
  </si>
  <si>
    <t>洗涤-第二页
(component label)</t>
  </si>
  <si>
    <t>716</t>
  </si>
  <si>
    <t>洗涤-第三页
(component label)</t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</si>
  <si>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</si>
  <si>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</si>
  <si>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</si>
  <si>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</si>
  <si>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</si>
  <si>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</si>
  <si>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</si>
  <si>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</si>
  <si>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</si>
  <si>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</si>
  <si>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</si>
  <si>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</si>
  <si>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</si>
  <si>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</si>
  <si>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6.2kg</t>
  </si>
  <si>
    <t>Made In China</t>
  </si>
  <si>
    <t>Net Weight（净重）</t>
  </si>
  <si>
    <t>5.8kg</t>
  </si>
  <si>
    <t>Remark（备注）</t>
  </si>
  <si>
    <t>07550527800025</t>
  </si>
  <si>
    <t>07550527800032</t>
  </si>
  <si>
    <t>07550527800049</t>
  </si>
  <si>
    <t>07550527800056</t>
  </si>
  <si>
    <t>07550527716029</t>
  </si>
  <si>
    <t>07550527716036</t>
  </si>
  <si>
    <t>07550527716043</t>
  </si>
  <si>
    <t>07550527716050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</si>
</sst>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451485</xdr:colOff>
      <xdr:row>4</xdr:row>
      <xdr:rowOff>61595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451985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8</xdr:row>
      <xdr:rowOff>202565</xdr:rowOff>
    </xdr:from>
    <xdr:to>
      <xdr:col>1</xdr:col>
      <xdr:colOff>1343025</xdr:colOff>
      <xdr:row>8</xdr:row>
      <xdr:rowOff>1295400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71750" y="3827145"/>
          <a:ext cx="1171575" cy="1092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G16" sqref="G16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45830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716</v>
      </c>
      <c r="E8" s="52" t="s">
        <v>32</v>
      </c>
      <c r="F8" s="53">
        <v>2366</v>
      </c>
      <c r="G8" s="54">
        <f>(F8*0.05)</f>
        <v>118.3</v>
      </c>
      <c r="H8" s="54">
        <f>(F8+G8)</f>
        <v>2484.3</v>
      </c>
      <c r="I8" s="64" t="s">
        <v>33</v>
      </c>
      <c r="J8" s="58" t="s">
        <v>34</v>
      </c>
      <c r="K8" s="58" t="s">
        <v>35</v>
      </c>
      <c r="L8" s="58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3182</v>
      </c>
      <c r="G9" s="54">
        <f t="shared" ref="G9:G20" si="0">(F9*0.05)</f>
        <v>159.1</v>
      </c>
      <c r="H9" s="54">
        <f t="shared" ref="H9:H20" si="1">(F9+G9)</f>
        <v>3341.1</v>
      </c>
      <c r="I9" s="66"/>
      <c r="J9" s="67"/>
      <c r="K9" s="67"/>
      <c r="L9" s="67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2530</v>
      </c>
      <c r="G10" s="54">
        <f t="shared" si="0"/>
        <v>126.5</v>
      </c>
      <c r="H10" s="54">
        <f t="shared" si="1"/>
        <v>2656.5</v>
      </c>
      <c r="I10" s="66"/>
      <c r="J10" s="67"/>
      <c r="K10" s="67"/>
      <c r="L10" s="67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82</v>
      </c>
      <c r="G11" s="54">
        <f t="shared" si="0"/>
        <v>4.1</v>
      </c>
      <c r="H11" s="54">
        <f t="shared" si="1"/>
        <v>86.1</v>
      </c>
      <c r="I11" s="66"/>
      <c r="J11" s="67"/>
      <c r="K11" s="67"/>
      <c r="L11" s="67"/>
      <c r="O11" s="65"/>
    </row>
    <row r="12" s="21" customFormat="1" ht="39.95" customHeight="1" spans="1:12">
      <c r="A12" s="9" t="s">
        <v>29</v>
      </c>
      <c r="B12" s="57" t="s">
        <v>40</v>
      </c>
      <c r="C12" s="11" t="s">
        <v>31</v>
      </c>
      <c r="D12" s="58" t="s">
        <v>41</v>
      </c>
      <c r="E12" s="52"/>
      <c r="F12" s="53">
        <f>SUM(F8:F11)</f>
        <v>8160</v>
      </c>
      <c r="G12" s="54">
        <f t="shared" si="0"/>
        <v>408</v>
      </c>
      <c r="H12" s="54">
        <f t="shared" si="1"/>
        <v>8568</v>
      </c>
      <c r="I12" s="66"/>
      <c r="J12" s="67"/>
      <c r="K12" s="67"/>
      <c r="L12" s="67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41</v>
      </c>
      <c r="E13" s="52"/>
      <c r="F13" s="53">
        <f>SUM(F12:F12)</f>
        <v>8160</v>
      </c>
      <c r="G13" s="54">
        <f t="shared" si="0"/>
        <v>408</v>
      </c>
      <c r="H13" s="54">
        <f t="shared" si="1"/>
        <v>8568</v>
      </c>
      <c r="I13" s="66"/>
      <c r="J13" s="67"/>
      <c r="K13" s="67"/>
      <c r="L13" s="67"/>
    </row>
    <row r="14" s="21" customFormat="1" ht="15" customHeight="1" spans="1:15">
      <c r="A14" s="50" t="s">
        <v>29</v>
      </c>
      <c r="B14" s="51" t="s">
        <v>30</v>
      </c>
      <c r="C14" s="50" t="s">
        <v>31</v>
      </c>
      <c r="D14" s="50">
        <v>800</v>
      </c>
      <c r="E14" s="52" t="s">
        <v>32</v>
      </c>
      <c r="F14" s="53">
        <v>2927</v>
      </c>
      <c r="G14" s="54">
        <f t="shared" si="0"/>
        <v>146.35</v>
      </c>
      <c r="H14" s="54">
        <f t="shared" si="1"/>
        <v>3073.35</v>
      </c>
      <c r="I14" s="66"/>
      <c r="J14" s="67"/>
      <c r="K14" s="67"/>
      <c r="L14" s="67"/>
      <c r="O14" s="65"/>
    </row>
    <row r="15" s="21" customFormat="1" ht="15" customHeight="1" spans="1:15">
      <c r="A15" s="55"/>
      <c r="B15" s="56"/>
      <c r="C15" s="55"/>
      <c r="D15" s="55"/>
      <c r="E15" s="52" t="s">
        <v>37</v>
      </c>
      <c r="F15" s="53">
        <v>3968</v>
      </c>
      <c r="G15" s="54">
        <f t="shared" si="0"/>
        <v>198.4</v>
      </c>
      <c r="H15" s="54">
        <f t="shared" si="1"/>
        <v>4166.4</v>
      </c>
      <c r="I15" s="66"/>
      <c r="J15" s="67"/>
      <c r="K15" s="67"/>
      <c r="L15" s="67"/>
      <c r="O15" s="65"/>
    </row>
    <row r="16" s="21" customFormat="1" ht="15" customHeight="1" spans="1:15">
      <c r="A16" s="55"/>
      <c r="B16" s="56"/>
      <c r="C16" s="55"/>
      <c r="D16" s="55"/>
      <c r="E16" s="52" t="s">
        <v>38</v>
      </c>
      <c r="F16" s="53">
        <v>3152</v>
      </c>
      <c r="G16" s="54">
        <f t="shared" si="0"/>
        <v>157.6</v>
      </c>
      <c r="H16" s="54">
        <f t="shared" si="1"/>
        <v>3309.6</v>
      </c>
      <c r="I16" s="66"/>
      <c r="J16" s="67"/>
      <c r="K16" s="67"/>
      <c r="L16" s="67"/>
      <c r="O16" s="65"/>
    </row>
    <row r="17" s="21" customFormat="1" ht="15" customHeight="1" spans="1:15">
      <c r="A17" s="55"/>
      <c r="B17" s="56"/>
      <c r="C17" s="55"/>
      <c r="D17" s="55"/>
      <c r="E17" s="52" t="s">
        <v>39</v>
      </c>
      <c r="F17" s="53">
        <v>153</v>
      </c>
      <c r="G17" s="54">
        <f t="shared" si="0"/>
        <v>7.65</v>
      </c>
      <c r="H17" s="54">
        <f t="shared" si="1"/>
        <v>160.65</v>
      </c>
      <c r="I17" s="66"/>
      <c r="J17" s="67"/>
      <c r="K17" s="67"/>
      <c r="L17" s="67"/>
      <c r="O17" s="65"/>
    </row>
    <row r="18" s="21" customFormat="1" ht="39.95" customHeight="1" spans="1:12">
      <c r="A18" s="9" t="s">
        <v>29</v>
      </c>
      <c r="B18" s="57" t="s">
        <v>40</v>
      </c>
      <c r="C18" s="11" t="s">
        <v>31</v>
      </c>
      <c r="D18" s="58" t="s">
        <v>43</v>
      </c>
      <c r="E18" s="52"/>
      <c r="F18" s="53">
        <f>SUM(F14:F17)</f>
        <v>10200</v>
      </c>
      <c r="G18" s="54">
        <f t="shared" si="0"/>
        <v>510</v>
      </c>
      <c r="H18" s="54">
        <f t="shared" si="1"/>
        <v>10710</v>
      </c>
      <c r="I18" s="66"/>
      <c r="J18" s="67"/>
      <c r="K18" s="67"/>
      <c r="L18" s="67"/>
    </row>
    <row r="19" s="21" customFormat="1" ht="39.95" customHeight="1" spans="1:12">
      <c r="A19" s="9" t="s">
        <v>29</v>
      </c>
      <c r="B19" s="57" t="s">
        <v>42</v>
      </c>
      <c r="C19" s="11" t="s">
        <v>31</v>
      </c>
      <c r="D19" s="58" t="s">
        <v>43</v>
      </c>
      <c r="E19" s="52"/>
      <c r="F19" s="53">
        <f>SUM(F18:F18)</f>
        <v>10200</v>
      </c>
      <c r="G19" s="54">
        <f t="shared" si="0"/>
        <v>510</v>
      </c>
      <c r="H19" s="54">
        <f t="shared" si="1"/>
        <v>10710</v>
      </c>
      <c r="I19" s="68"/>
      <c r="J19" s="69"/>
      <c r="K19" s="69"/>
      <c r="L19" s="69"/>
    </row>
    <row r="20" s="21" customFormat="1" ht="26.1" customHeight="1" spans="1:12">
      <c r="A20" s="57" t="s">
        <v>44</v>
      </c>
      <c r="B20" s="59"/>
      <c r="C20" s="53"/>
      <c r="D20" s="53"/>
      <c r="E20" s="60"/>
      <c r="F20" s="53">
        <f>SUM(F8:F19)</f>
        <v>55080</v>
      </c>
      <c r="G20" s="54">
        <f t="shared" si="0"/>
        <v>2754</v>
      </c>
      <c r="H20" s="54">
        <f t="shared" si="1"/>
        <v>57834</v>
      </c>
      <c r="I20" s="70"/>
      <c r="J20" s="70"/>
      <c r="K20" s="70"/>
      <c r="L20" s="70"/>
    </row>
  </sheetData>
  <mergeCells count="16">
    <mergeCell ref="A1:L1"/>
    <mergeCell ref="A2:L2"/>
    <mergeCell ref="E3:F3"/>
    <mergeCell ref="E4:F4"/>
    <mergeCell ref="A8:A11"/>
    <mergeCell ref="A14:A17"/>
    <mergeCell ref="B8:B11"/>
    <mergeCell ref="B14:B17"/>
    <mergeCell ref="C8:C11"/>
    <mergeCell ref="C14:C17"/>
    <mergeCell ref="D8:D11"/>
    <mergeCell ref="D14:D17"/>
    <mergeCell ref="I8:I19"/>
    <mergeCell ref="J8:J19"/>
    <mergeCell ref="K8:K19"/>
    <mergeCell ref="L8:L19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5"/>
  <sheetViews>
    <sheetView topLeftCell="A7" workbookViewId="0">
      <selection activeCell="A26" sqref="A26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45</v>
      </c>
      <c r="B4" s="7"/>
      <c r="C4" s="8"/>
    </row>
    <row r="5" s="1" customFormat="1" ht="54" customHeight="1" spans="1:3">
      <c r="A5" s="6" t="s">
        <v>46</v>
      </c>
      <c r="B5" s="9" t="s">
        <v>29</v>
      </c>
      <c r="C5" s="10"/>
    </row>
    <row r="6" s="1" customFormat="1" ht="15.75" spans="1:3">
      <c r="A6" s="6" t="s">
        <v>47</v>
      </c>
      <c r="B6" s="11" t="s">
        <v>31</v>
      </c>
      <c r="C6" s="10"/>
    </row>
    <row r="7" s="1" customFormat="1" ht="60" customHeight="1" spans="1:3">
      <c r="A7" s="6" t="s">
        <v>48</v>
      </c>
      <c r="B7" s="12" t="s">
        <v>49</v>
      </c>
      <c r="C7" s="13" t="s">
        <v>50</v>
      </c>
    </row>
    <row r="8" s="1" customFormat="1" ht="15.95" customHeight="1" spans="1:3">
      <c r="A8" s="6" t="s">
        <v>51</v>
      </c>
      <c r="B8" s="14" t="s">
        <v>52</v>
      </c>
      <c r="C8" s="15" t="s">
        <v>33</v>
      </c>
    </row>
    <row r="9" s="1" customFormat="1" ht="117.95" customHeight="1" spans="1:3">
      <c r="A9" s="6" t="s">
        <v>53</v>
      </c>
      <c r="B9" s="16"/>
      <c r="C9" s="17"/>
    </row>
    <row r="10" s="1" customFormat="1" ht="14.25" spans="1:3">
      <c r="A10" s="6" t="s">
        <v>54</v>
      </c>
      <c r="B10" s="6" t="s">
        <v>36</v>
      </c>
      <c r="C10" s="18" t="s">
        <v>55</v>
      </c>
    </row>
    <row r="11" s="1" customFormat="1" ht="14.25" spans="1:3">
      <c r="A11" s="6" t="s">
        <v>56</v>
      </c>
      <c r="B11" s="6" t="s">
        <v>57</v>
      </c>
      <c r="C11" s="19" t="s">
        <v>58</v>
      </c>
    </row>
    <row r="12" s="1" customFormat="1" ht="14.25" spans="1:3">
      <c r="A12" s="6" t="s">
        <v>59</v>
      </c>
      <c r="B12" s="6" t="s">
        <v>60</v>
      </c>
      <c r="C12" s="19"/>
    </row>
    <row r="13" s="1" customFormat="1" ht="14.25" spans="1:3">
      <c r="A13" s="6" t="s">
        <v>61</v>
      </c>
      <c r="B13" s="6"/>
      <c r="C13" s="20"/>
    </row>
    <row r="18" spans="1:1">
      <c r="A18" s="71" t="s">
        <v>62</v>
      </c>
    </row>
    <row r="19" spans="1:1">
      <c r="A19" s="71" t="s">
        <v>63</v>
      </c>
    </row>
    <row r="20" spans="1:1">
      <c r="A20" s="71" t="s">
        <v>64</v>
      </c>
    </row>
    <row r="21" spans="1:1">
      <c r="A21" s="71" t="s">
        <v>65</v>
      </c>
    </row>
    <row r="22" spans="1:1">
      <c r="A22" s="71" t="s">
        <v>66</v>
      </c>
    </row>
    <row r="23" spans="1:1">
      <c r="A23" s="71" t="s">
        <v>67</v>
      </c>
    </row>
    <row r="24" spans="1:1">
      <c r="A24" s="71" t="s">
        <v>68</v>
      </c>
    </row>
    <row r="25" spans="1:1">
      <c r="A25" s="71" t="s">
        <v>69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2025-06-18T03:15:00Z</dcterms:created>
  <dcterms:modified xsi:type="dcterms:W3CDTF">2025-06-22T07:55:28Z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E1D4D07BB5DA47488694AE57A679A53D_11</vt:lpwstr>
  </property>
  <property fmtid="{D5CDD505-2E9C-101B-9397-08002B2CF9AE}" pid="3" name="KSOProductBuildVer">
    <vt:lpwstr>2052-12.1.0.21541</vt:lpwstr>
  </property>
</Properties>
</file>