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FB2F1F83-296C-4156-99D7-8294EC4E7166}" xr6:coauthVersionLast="36" xr6:coauthVersionMax="36" xr10:uidLastSave="{00000000-0000-0000-0000-000000000000}"/>
  <bookViews>
    <workbookView xWindow="0" yWindow="0" windowWidth="27945" windowHeight="12375" activeTab="1" xr2:uid="{00000000-000D-0000-FFFF-FFFF00000000}"/>
  </bookViews>
  <sheets>
    <sheet name="Chart1" sheetId="4" r:id="rId1"/>
    <sheet name="Sheet1" sheetId="1" r:id="rId2"/>
    <sheet name="Sheet2" sheetId="2" r:id="rId3"/>
    <sheet name="Sheet3" sheetId="3" r:id="rId4"/>
  </sheets>
  <calcPr calcId="191029"/>
</workbook>
</file>

<file path=xl/calcChain.xml><?xml version="1.0" encoding="utf-8"?>
<calcChain xmlns="http://schemas.openxmlformats.org/spreadsheetml/2006/main">
  <c r="G26" i="1" l="1"/>
  <c r="H26" i="1" s="1"/>
  <c r="F27" i="1"/>
  <c r="F23" i="1"/>
  <c r="G22" i="1"/>
  <c r="H22" i="1" s="1"/>
  <c r="F14" i="1"/>
  <c r="G13" i="1"/>
  <c r="H13" i="1" s="1"/>
  <c r="G21" i="1" l="1"/>
  <c r="H21" i="1" s="1"/>
  <c r="G20" i="1"/>
  <c r="H20" i="1" s="1"/>
  <c r="G11" i="1"/>
  <c r="H11" i="1" s="1"/>
  <c r="G12" i="1"/>
  <c r="H12" i="1" s="1"/>
  <c r="F24" i="1" l="1"/>
  <c r="G19" i="1"/>
  <c r="H19" i="1" s="1"/>
  <c r="G18" i="1"/>
  <c r="H18" i="1" s="1"/>
  <c r="G17" i="1"/>
  <c r="H17" i="1" s="1"/>
  <c r="F15" i="1"/>
  <c r="G10" i="1"/>
  <c r="H10" i="1" s="1"/>
  <c r="G9" i="1"/>
  <c r="H9" i="1" s="1"/>
  <c r="G8" i="1"/>
  <c r="H8" i="1" s="1"/>
  <c r="G24" i="1" l="1"/>
  <c r="H24" i="1" s="1"/>
  <c r="G23" i="1"/>
  <c r="H23" i="1" s="1"/>
  <c r="G15" i="1"/>
  <c r="H15" i="1" s="1"/>
  <c r="F16" i="1"/>
  <c r="F25" i="1"/>
  <c r="G14" i="1"/>
  <c r="H14" i="1" s="1"/>
  <c r="G25" i="1" l="1"/>
  <c r="H25" i="1" s="1"/>
  <c r="G16" i="1"/>
  <c r="H16" i="1" s="1"/>
  <c r="G27" i="1" l="1"/>
  <c r="H27" i="1" s="1"/>
</calcChain>
</file>

<file path=xl/sharedStrings.xml><?xml version="1.0" encoding="utf-8"?>
<sst xmlns="http://schemas.openxmlformats.org/spreadsheetml/2006/main" count="77" uniqueCount="50">
  <si>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</si>
  <si>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</si>
  <si>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</si>
  <si>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</si>
  <si>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</si>
  <si>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</si>
  <si>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</si>
  <si>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</si>
  <si>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</si>
  <si>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</si>
  <si>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</si>
  <si>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</si>
  <si>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</si>
  <si>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</si>
  <si>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</si>
  <si>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</si>
  <si>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</si>
  <si>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</si>
  <si>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</si>
  <si>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</si>
  <si>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</si>
  <si>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</si>
  <si>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</si>
  <si>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</si>
  <si>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</si>
  <si>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</si>
  <si>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</si>
  <si>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</si>
  <si>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</si>
  <si>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</si>
  <si>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</si>
  <si>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</si>
  <si>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r>
      <rPr>
        <b/>
        <sz val="11"/>
        <color theme="1"/>
        <rFont val="宋体"/>
        <family val="3"/>
        <charset val="134"/>
      </rPr>
      <t>白色再生成分页洗标</t>
    </r>
    <r>
      <rPr>
        <b/>
        <sz val="11"/>
        <color theme="1"/>
        <rFont val="Calibri"/>
        <family val="2"/>
      </rPr>
      <t xml:space="preserve">
(component label)</t>
    </r>
    <phoneticPr fontId="20" type="noConversion"/>
  </si>
  <si>
    <t>5106-741</t>
    <phoneticPr fontId="20" type="noConversion"/>
  </si>
  <si>
    <t xml:space="preserve"> 5106-741</t>
    <phoneticPr fontId="20" type="noConversion"/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</si>
  <si>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0" type="noConversion"/>
  </si>
  <si>
    <t>白色再生警告标
(warning label)</t>
    <phoneticPr fontId="20" type="noConversion"/>
  </si>
  <si>
    <t>26584-01</t>
    <phoneticPr fontId="20" type="noConversion"/>
  </si>
  <si>
    <t>26584-01</t>
    <phoneticPr fontId="20" type="noConversion"/>
  </si>
  <si>
    <t>0036-074</t>
    <phoneticPr fontId="20" type="noConversion"/>
  </si>
  <si>
    <t>32</t>
    <phoneticPr fontId="20" type="noConversion"/>
  </si>
  <si>
    <t>34</t>
    <phoneticPr fontId="20" type="noConversion"/>
  </si>
  <si>
    <t>36</t>
    <phoneticPr fontId="20" type="noConversion"/>
  </si>
  <si>
    <t>38</t>
    <phoneticPr fontId="20" type="noConversion"/>
  </si>
  <si>
    <t>40</t>
    <phoneticPr fontId="20" type="noConversion"/>
  </si>
  <si>
    <t>42</t>
    <phoneticPr fontId="20" type="noConversion"/>
  </si>
  <si>
    <t>428</t>
    <phoneticPr fontId="20" type="noConversion"/>
  </si>
  <si>
    <t>433</t>
    <phoneticPr fontId="20" type="noConversion"/>
  </si>
  <si>
    <t>2025/6/</t>
    <phoneticPr fontId="20" type="noConversion"/>
  </si>
  <si>
    <t xml:space="preserve">    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</si>
</sst>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2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Sheet1!$B$6:$B$7</c:f>
              <c:strCache>
                <c:ptCount val="2"/>
                <c:pt idx="0">
                  <c:v>Item Code</c:v>
                </c:pt>
                <c:pt idx="1">
                  <c:v>产品型号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Sheet1!$A$8:$A$27</c:f>
              <c:strCache>
                <c:ptCount val="20"/>
                <c:pt idx="0">
                  <c:v>26584-01</c:v>
                </c:pt>
                <c:pt idx="6">
                  <c:v>26584-01</c:v>
                </c:pt>
                <c:pt idx="7">
                  <c:v>26584-01</c:v>
                </c:pt>
                <c:pt idx="8">
                  <c:v>26584-01</c:v>
                </c:pt>
                <c:pt idx="9">
                  <c:v>26584-01</c:v>
                </c:pt>
                <c:pt idx="15">
                  <c:v>26584-01</c:v>
                </c:pt>
                <c:pt idx="16">
                  <c:v>26584-01</c:v>
                </c:pt>
                <c:pt idx="17">
                  <c:v>26584-01</c:v>
                </c:pt>
                <c:pt idx="18">
                  <c:v>26584-01</c:v>
                </c:pt>
                <c:pt idx="19">
                  <c:v>合计</c:v>
                </c:pt>
              </c:strCache>
            </c:strRef>
          </c:cat>
          <c:val>
            <c:numRef>
              <c:f>Sheet1!$B$8:$B$27</c:f>
              <c:numCache>
                <c:formatCode>General</c:formatCode>
                <c:ptCount val="20"/>
                <c:pt idx="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8-4DBA-9354-20AF7A508B83}"/>
            </c:ext>
          </c:extLst>
        </c:ser>
        <c:ser>
          <c:idx val="1"/>
          <c:order val="1"/>
          <c:tx>
            <c:strRef>
              <c:f>Sheet1!$C$6:$C$7</c:f>
              <c:strCache>
                <c:ptCount val="2"/>
                <c:pt idx="0">
                  <c:v>ARTICLE </c:v>
                </c:pt>
                <c:pt idx="1">
                  <c:v>款号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Sheet1!$A$8:$A$27</c:f>
              <c:strCache>
                <c:ptCount val="20"/>
                <c:pt idx="0">
                  <c:v>26584-01</c:v>
                </c:pt>
                <c:pt idx="6">
                  <c:v>26584-01</c:v>
                </c:pt>
                <c:pt idx="7">
                  <c:v>26584-01</c:v>
                </c:pt>
                <c:pt idx="8">
                  <c:v>26584-01</c:v>
                </c:pt>
                <c:pt idx="9">
                  <c:v>26584-01</c:v>
                </c:pt>
                <c:pt idx="15">
                  <c:v>26584-01</c:v>
                </c:pt>
                <c:pt idx="16">
                  <c:v>26584-01</c:v>
                </c:pt>
                <c:pt idx="17">
                  <c:v>26584-01</c:v>
                </c:pt>
                <c:pt idx="18">
                  <c:v>26584-01</c:v>
                </c:pt>
                <c:pt idx="19">
                  <c:v>合计</c:v>
                </c:pt>
              </c:strCache>
            </c:strRef>
          </c:cat>
          <c:val>
            <c:numRef>
              <c:f>Sheet1!$C$8:$C$27</c:f>
              <c:numCache>
                <c:formatCode>General</c:formatCode>
                <c:ptCount val="20"/>
                <c:pt idx="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C8-4DBA-9354-20AF7A508B83}"/>
            </c:ext>
          </c:extLst>
        </c:ser>
        <c:ser>
          <c:idx val="2"/>
          <c:order val="2"/>
          <c:tx>
            <c:strRef>
              <c:f>Sheet1!$D$6:$D$7</c:f>
              <c:strCache>
                <c:ptCount val="2"/>
                <c:pt idx="0">
                  <c:v>Colour</c:v>
                </c:pt>
                <c:pt idx="1">
                  <c:v>颜色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Sheet1!$A$8:$A$27</c:f>
              <c:strCache>
                <c:ptCount val="20"/>
                <c:pt idx="0">
                  <c:v>26584-01</c:v>
                </c:pt>
                <c:pt idx="6">
                  <c:v>26584-01</c:v>
                </c:pt>
                <c:pt idx="7">
                  <c:v>26584-01</c:v>
                </c:pt>
                <c:pt idx="8">
                  <c:v>26584-01</c:v>
                </c:pt>
                <c:pt idx="9">
                  <c:v>26584-01</c:v>
                </c:pt>
                <c:pt idx="15">
                  <c:v>26584-01</c:v>
                </c:pt>
                <c:pt idx="16">
                  <c:v>26584-01</c:v>
                </c:pt>
                <c:pt idx="17">
                  <c:v>26584-01</c:v>
                </c:pt>
                <c:pt idx="18">
                  <c:v>26584-01</c:v>
                </c:pt>
                <c:pt idx="19">
                  <c:v>合计</c:v>
                </c:pt>
              </c:strCache>
            </c:strRef>
          </c:cat>
          <c:val>
            <c:numRef>
              <c:f>Sheet1!$D$8:$D$27</c:f>
              <c:numCache>
                <c:formatCode>@</c:formatCode>
                <c:ptCount val="20"/>
                <c:pt idx="0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C8-4DBA-9354-20AF7A508B83}"/>
            </c:ext>
          </c:extLst>
        </c:ser>
        <c:ser>
          <c:idx val="3"/>
          <c:order val="3"/>
          <c:tx>
            <c:strRef>
              <c:f>Sheet1!$E$6:$E$7</c:f>
              <c:strCache>
                <c:ptCount val="2"/>
                <c:pt idx="0">
                  <c:v>Size</c:v>
                </c:pt>
                <c:pt idx="1">
                  <c:v>尺码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Sheet1!$A$8:$A$27</c:f>
              <c:strCache>
                <c:ptCount val="20"/>
                <c:pt idx="0">
                  <c:v>26584-01</c:v>
                </c:pt>
                <c:pt idx="6">
                  <c:v>26584-01</c:v>
                </c:pt>
                <c:pt idx="7">
                  <c:v>26584-01</c:v>
                </c:pt>
                <c:pt idx="8">
                  <c:v>26584-01</c:v>
                </c:pt>
                <c:pt idx="9">
                  <c:v>26584-01</c:v>
                </c:pt>
                <c:pt idx="15">
                  <c:v>26584-01</c:v>
                </c:pt>
                <c:pt idx="16">
                  <c:v>26584-01</c:v>
                </c:pt>
                <c:pt idx="17">
                  <c:v>26584-01</c:v>
                </c:pt>
                <c:pt idx="18">
                  <c:v>26584-01</c:v>
                </c:pt>
                <c:pt idx="19">
                  <c:v>合计</c:v>
                </c:pt>
              </c:strCache>
            </c:strRef>
          </c:cat>
          <c:val>
            <c:numRef>
              <c:f>Sheet1!$E$8:$E$27</c:f>
              <c:numCache>
                <c:formatCode>@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C8-4DBA-9354-20AF7A508B83}"/>
            </c:ext>
          </c:extLst>
        </c:ser>
        <c:ser>
          <c:idx val="4"/>
          <c:order val="4"/>
          <c:tx>
            <c:strRef>
              <c:f>Sheet1!$F$6:$F$7</c:f>
              <c:strCache>
                <c:ptCount val="2"/>
                <c:pt idx="0">
                  <c:v>Order Qty</c:v>
                </c:pt>
                <c:pt idx="1">
                  <c:v>订单数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Sheet1!$A$8:$A$27</c:f>
              <c:strCache>
                <c:ptCount val="20"/>
                <c:pt idx="0">
                  <c:v>26584-01</c:v>
                </c:pt>
                <c:pt idx="6">
                  <c:v>26584-01</c:v>
                </c:pt>
                <c:pt idx="7">
                  <c:v>26584-01</c:v>
                </c:pt>
                <c:pt idx="8">
                  <c:v>26584-01</c:v>
                </c:pt>
                <c:pt idx="9">
                  <c:v>26584-01</c:v>
                </c:pt>
                <c:pt idx="15">
                  <c:v>26584-01</c:v>
                </c:pt>
                <c:pt idx="16">
                  <c:v>26584-01</c:v>
                </c:pt>
                <c:pt idx="17">
                  <c:v>26584-01</c:v>
                </c:pt>
                <c:pt idx="18">
                  <c:v>26584-01</c:v>
                </c:pt>
                <c:pt idx="19">
                  <c:v>合计</c:v>
                </c:pt>
              </c:strCache>
            </c:strRef>
          </c:cat>
          <c:val>
            <c:numRef>
              <c:f>Sheet1!$F$8:$F$27</c:f>
              <c:numCache>
                <c:formatCode>0_ </c:formatCode>
                <c:ptCount val="20"/>
                <c:pt idx="0">
                  <c:v>234</c:v>
                </c:pt>
                <c:pt idx="1">
                  <c:v>259</c:v>
                </c:pt>
                <c:pt idx="2">
                  <c:v>260</c:v>
                </c:pt>
                <c:pt idx="3">
                  <c:v>166</c:v>
                </c:pt>
                <c:pt idx="4">
                  <c:v>87</c:v>
                </c:pt>
                <c:pt idx="5">
                  <c:v>44</c:v>
                </c:pt>
                <c:pt idx="6" formatCode="General">
                  <c:v>1050</c:v>
                </c:pt>
                <c:pt idx="7" formatCode="General">
                  <c:v>1050</c:v>
                </c:pt>
                <c:pt idx="8" formatCode="General">
                  <c:v>1050</c:v>
                </c:pt>
                <c:pt idx="9">
                  <c:v>234</c:v>
                </c:pt>
                <c:pt idx="10">
                  <c:v>259</c:v>
                </c:pt>
                <c:pt idx="11">
                  <c:v>260</c:v>
                </c:pt>
                <c:pt idx="12">
                  <c:v>166</c:v>
                </c:pt>
                <c:pt idx="13">
                  <c:v>87</c:v>
                </c:pt>
                <c:pt idx="14">
                  <c:v>44</c:v>
                </c:pt>
                <c:pt idx="15" formatCode="General">
                  <c:v>1050</c:v>
                </c:pt>
                <c:pt idx="16" formatCode="General">
                  <c:v>1050</c:v>
                </c:pt>
                <c:pt idx="17" formatCode="General">
                  <c:v>1050</c:v>
                </c:pt>
                <c:pt idx="18" formatCode="General">
                  <c:v>2100</c:v>
                </c:pt>
                <c:pt idx="19">
                  <c:v>10500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C8-4DBA-9354-20AF7A508B83}"/>
            </c:ext>
          </c:extLst>
        </c:ser>
        <c:ser>
          <c:idx val="5"/>
          <c:order val="5"/>
          <c:tx>
            <c:strRef>
              <c:f>Sheet1!$G$6:$G$7</c:f>
              <c:strCache>
                <c:ptCount val="2"/>
                <c:pt idx="0">
                  <c:v>Back-up Qty</c:v>
                </c:pt>
                <c:pt idx="1">
                  <c:v>备品数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Sheet1!$A$8:$A$27</c:f>
              <c:strCache>
                <c:ptCount val="20"/>
                <c:pt idx="0">
                  <c:v>26584-01</c:v>
                </c:pt>
                <c:pt idx="6">
                  <c:v>26584-01</c:v>
                </c:pt>
                <c:pt idx="7">
                  <c:v>26584-01</c:v>
                </c:pt>
                <c:pt idx="8">
                  <c:v>26584-01</c:v>
                </c:pt>
                <c:pt idx="9">
                  <c:v>26584-01</c:v>
                </c:pt>
                <c:pt idx="15">
                  <c:v>26584-01</c:v>
                </c:pt>
                <c:pt idx="16">
                  <c:v>26584-01</c:v>
                </c:pt>
                <c:pt idx="17">
                  <c:v>26584-01</c:v>
                </c:pt>
                <c:pt idx="18">
                  <c:v>26584-01</c:v>
                </c:pt>
                <c:pt idx="19">
                  <c:v>合计</c:v>
                </c:pt>
              </c:strCache>
            </c:strRef>
          </c:cat>
          <c:val>
            <c:numRef>
              <c:f>Sheet1!$G$8:$G$27</c:f>
              <c:numCache>
                <c:formatCode>0_ </c:formatCode>
                <c:ptCount val="20"/>
                <c:pt idx="0">
                  <c:v>11.700000000000001</c:v>
                </c:pt>
                <c:pt idx="1">
                  <c:v>12.950000000000001</c:v>
                </c:pt>
                <c:pt idx="2">
                  <c:v>13</c:v>
                </c:pt>
                <c:pt idx="3">
                  <c:v>8.3000000000000007</c:v>
                </c:pt>
                <c:pt idx="4">
                  <c:v>4.3500000000000005</c:v>
                </c:pt>
                <c:pt idx="5">
                  <c:v>2.2000000000000002</c:v>
                </c:pt>
                <c:pt idx="6">
                  <c:v>52.5</c:v>
                </c:pt>
                <c:pt idx="7">
                  <c:v>52.5</c:v>
                </c:pt>
                <c:pt idx="8">
                  <c:v>52.5</c:v>
                </c:pt>
                <c:pt idx="9">
                  <c:v>11.700000000000001</c:v>
                </c:pt>
                <c:pt idx="10">
                  <c:v>12.950000000000001</c:v>
                </c:pt>
                <c:pt idx="11">
                  <c:v>13</c:v>
                </c:pt>
                <c:pt idx="12">
                  <c:v>8.3000000000000007</c:v>
                </c:pt>
                <c:pt idx="13">
                  <c:v>4.3500000000000005</c:v>
                </c:pt>
                <c:pt idx="14">
                  <c:v>2.2000000000000002</c:v>
                </c:pt>
                <c:pt idx="15">
                  <c:v>52.5</c:v>
                </c:pt>
                <c:pt idx="16">
                  <c:v>52.5</c:v>
                </c:pt>
                <c:pt idx="17">
                  <c:v>52.5</c:v>
                </c:pt>
                <c:pt idx="18">
                  <c:v>105</c:v>
                </c:pt>
                <c:pt idx="19">
                  <c:v>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C8-4DBA-9354-20AF7A508B83}"/>
            </c:ext>
          </c:extLst>
        </c:ser>
        <c:ser>
          <c:idx val="6"/>
          <c:order val="6"/>
          <c:tx>
            <c:strRef>
              <c:f>Sheet1!$H$6:$H$7</c:f>
              <c:strCache>
                <c:ptCount val="2"/>
                <c:pt idx="0">
                  <c:v>Total Qty</c:v>
                </c:pt>
                <c:pt idx="1">
                  <c:v>总实发数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Sheet1!$A$8:$A$27</c:f>
              <c:strCache>
                <c:ptCount val="20"/>
                <c:pt idx="0">
                  <c:v>26584-01</c:v>
                </c:pt>
                <c:pt idx="6">
                  <c:v>26584-01</c:v>
                </c:pt>
                <c:pt idx="7">
                  <c:v>26584-01</c:v>
                </c:pt>
                <c:pt idx="8">
                  <c:v>26584-01</c:v>
                </c:pt>
                <c:pt idx="9">
                  <c:v>26584-01</c:v>
                </c:pt>
                <c:pt idx="15">
                  <c:v>26584-01</c:v>
                </c:pt>
                <c:pt idx="16">
                  <c:v>26584-01</c:v>
                </c:pt>
                <c:pt idx="17">
                  <c:v>26584-01</c:v>
                </c:pt>
                <c:pt idx="18">
                  <c:v>26584-01</c:v>
                </c:pt>
                <c:pt idx="19">
                  <c:v>合计</c:v>
                </c:pt>
              </c:strCache>
            </c:strRef>
          </c:cat>
          <c:val>
            <c:numRef>
              <c:f>Sheet1!$H$8:$H$27</c:f>
              <c:numCache>
                <c:formatCode>0_ </c:formatCode>
                <c:ptCount val="20"/>
                <c:pt idx="0">
                  <c:v>245.7</c:v>
                </c:pt>
                <c:pt idx="1">
                  <c:v>271.95</c:v>
                </c:pt>
                <c:pt idx="2">
                  <c:v>273</c:v>
                </c:pt>
                <c:pt idx="3">
                  <c:v>174.3</c:v>
                </c:pt>
                <c:pt idx="4">
                  <c:v>91.35</c:v>
                </c:pt>
                <c:pt idx="5">
                  <c:v>46.2</c:v>
                </c:pt>
                <c:pt idx="6">
                  <c:v>1102.5</c:v>
                </c:pt>
                <c:pt idx="7">
                  <c:v>1102.5</c:v>
                </c:pt>
                <c:pt idx="8">
                  <c:v>1102.5</c:v>
                </c:pt>
                <c:pt idx="9">
                  <c:v>245.7</c:v>
                </c:pt>
                <c:pt idx="10">
                  <c:v>271.95</c:v>
                </c:pt>
                <c:pt idx="11">
                  <c:v>273</c:v>
                </c:pt>
                <c:pt idx="12">
                  <c:v>174.3</c:v>
                </c:pt>
                <c:pt idx="13">
                  <c:v>91.35</c:v>
                </c:pt>
                <c:pt idx="14">
                  <c:v>46.2</c:v>
                </c:pt>
                <c:pt idx="15">
                  <c:v>1102.5</c:v>
                </c:pt>
                <c:pt idx="16">
                  <c:v>1102.5</c:v>
                </c:pt>
                <c:pt idx="17">
                  <c:v>1102.5</c:v>
                </c:pt>
                <c:pt idx="18">
                  <c:v>2205</c:v>
                </c:pt>
                <c:pt idx="19">
                  <c:v>11025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C8-4DBA-9354-20AF7A508B83}"/>
            </c:ext>
          </c:extLst>
        </c:ser>
        <c:ser>
          <c:idx val="7"/>
          <c:order val="7"/>
          <c:tx>
            <c:strRef>
              <c:f>Sheet1!$I$6:$I$7</c:f>
              <c:strCache>
                <c:ptCount val="2"/>
                <c:pt idx="0">
                  <c:v>Carton #/Total</c:v>
                </c:pt>
                <c:pt idx="1">
                  <c:v>总箱数\箱号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Sheet1!$A$8:$A$27</c:f>
              <c:strCache>
                <c:ptCount val="20"/>
                <c:pt idx="0">
                  <c:v>26584-01</c:v>
                </c:pt>
                <c:pt idx="6">
                  <c:v>26584-01</c:v>
                </c:pt>
                <c:pt idx="7">
                  <c:v>26584-01</c:v>
                </c:pt>
                <c:pt idx="8">
                  <c:v>26584-01</c:v>
                </c:pt>
                <c:pt idx="9">
                  <c:v>26584-01</c:v>
                </c:pt>
                <c:pt idx="15">
                  <c:v>26584-01</c:v>
                </c:pt>
                <c:pt idx="16">
                  <c:v>26584-01</c:v>
                </c:pt>
                <c:pt idx="17">
                  <c:v>26584-01</c:v>
                </c:pt>
                <c:pt idx="18">
                  <c:v>26584-01</c:v>
                </c:pt>
                <c:pt idx="19">
                  <c:v>合计</c:v>
                </c:pt>
              </c:strCache>
            </c:strRef>
          </c:cat>
          <c:val>
            <c:numRef>
              <c:f>Sheet1!$I$8:$I$27</c:f>
              <c:numCache>
                <c:formatCode>@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7-C8C8-4DBA-9354-20AF7A508B83}"/>
            </c:ext>
          </c:extLst>
        </c:ser>
        <c:ser>
          <c:idx val="8"/>
          <c:order val="8"/>
          <c:tx>
            <c:strRef>
              <c:f>Sheet1!$J$6:$J$7</c:f>
              <c:strCache>
                <c:ptCount val="2"/>
                <c:pt idx="0">
                  <c:v>Net Weight (kg)</c:v>
                </c:pt>
                <c:pt idx="1">
                  <c:v>净重（公斤)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Sheet1!$A$8:$A$27</c:f>
              <c:strCache>
                <c:ptCount val="20"/>
                <c:pt idx="0">
                  <c:v>26584-01</c:v>
                </c:pt>
                <c:pt idx="6">
                  <c:v>26584-01</c:v>
                </c:pt>
                <c:pt idx="7">
                  <c:v>26584-01</c:v>
                </c:pt>
                <c:pt idx="8">
                  <c:v>26584-01</c:v>
                </c:pt>
                <c:pt idx="9">
                  <c:v>26584-01</c:v>
                </c:pt>
                <c:pt idx="15">
                  <c:v>26584-01</c:v>
                </c:pt>
                <c:pt idx="16">
                  <c:v>26584-01</c:v>
                </c:pt>
                <c:pt idx="17">
                  <c:v>26584-01</c:v>
                </c:pt>
                <c:pt idx="18">
                  <c:v>26584-01</c:v>
                </c:pt>
                <c:pt idx="19">
                  <c:v>合计</c:v>
                </c:pt>
              </c:strCache>
            </c:strRef>
          </c:cat>
          <c:val>
            <c:numRef>
              <c:f>Sheet1!$J$8:$J$27</c:f>
              <c:numCache>
                <c:formatCode>@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8-C8C8-4DBA-9354-20AF7A508B83}"/>
            </c:ext>
          </c:extLst>
        </c:ser>
        <c:ser>
          <c:idx val="9"/>
          <c:order val="9"/>
          <c:tx>
            <c:strRef>
              <c:f>Sheet1!$K$6:$K$7</c:f>
              <c:strCache>
                <c:ptCount val="2"/>
                <c:pt idx="0">
                  <c:v>Gross Weight (kg)</c:v>
                </c:pt>
                <c:pt idx="1">
                  <c:v>毛重（公斤)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Sheet1!$A$8:$A$27</c:f>
              <c:strCache>
                <c:ptCount val="20"/>
                <c:pt idx="0">
                  <c:v>26584-01</c:v>
                </c:pt>
                <c:pt idx="6">
                  <c:v>26584-01</c:v>
                </c:pt>
                <c:pt idx="7">
                  <c:v>26584-01</c:v>
                </c:pt>
                <c:pt idx="8">
                  <c:v>26584-01</c:v>
                </c:pt>
                <c:pt idx="9">
                  <c:v>26584-01</c:v>
                </c:pt>
                <c:pt idx="15">
                  <c:v>26584-01</c:v>
                </c:pt>
                <c:pt idx="16">
                  <c:v>26584-01</c:v>
                </c:pt>
                <c:pt idx="17">
                  <c:v>26584-01</c:v>
                </c:pt>
                <c:pt idx="18">
                  <c:v>26584-01</c:v>
                </c:pt>
                <c:pt idx="19">
                  <c:v>合计</c:v>
                </c:pt>
              </c:strCache>
            </c:strRef>
          </c:cat>
          <c:val>
            <c:numRef>
              <c:f>Sheet1!$K$8:$K$27</c:f>
              <c:numCache>
                <c:formatCode>@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9-C8C8-4DBA-9354-20AF7A508B83}"/>
            </c:ext>
          </c:extLst>
        </c:ser>
        <c:ser>
          <c:idx val="10"/>
          <c:order val="10"/>
          <c:tx>
            <c:strRef>
              <c:f>Sheet1!$L$6:$L$7</c:f>
              <c:strCache>
                <c:ptCount val="2"/>
                <c:pt idx="0">
                  <c:v>REMARK</c:v>
                </c:pt>
                <c:pt idx="1">
                  <c:v>备注(CM)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Sheet1!$A$8:$A$27</c:f>
              <c:strCache>
                <c:ptCount val="20"/>
                <c:pt idx="0">
                  <c:v>26584-01</c:v>
                </c:pt>
                <c:pt idx="6">
                  <c:v>26584-01</c:v>
                </c:pt>
                <c:pt idx="7">
                  <c:v>26584-01</c:v>
                </c:pt>
                <c:pt idx="8">
                  <c:v>26584-01</c:v>
                </c:pt>
                <c:pt idx="9">
                  <c:v>26584-01</c:v>
                </c:pt>
                <c:pt idx="15">
                  <c:v>26584-01</c:v>
                </c:pt>
                <c:pt idx="16">
                  <c:v>26584-01</c:v>
                </c:pt>
                <c:pt idx="17">
                  <c:v>26584-01</c:v>
                </c:pt>
                <c:pt idx="18">
                  <c:v>26584-01</c:v>
                </c:pt>
                <c:pt idx="19">
                  <c:v>合计</c:v>
                </c:pt>
              </c:strCache>
            </c:strRef>
          </c:cat>
          <c:val>
            <c:numRef>
              <c:f>Sheet1!$L$8:$L$27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A-C8C8-4DBA-9354-20AF7A508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0854399"/>
        <c:axId val="534985839"/>
      </c:barChart>
      <c:catAx>
        <c:axId val="86085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34985839"/>
        <c:crosses val="autoZero"/>
        <c:auto val="1"/>
        <c:lblAlgn val="ctr"/>
        <c:lblOffset val="100"/>
        <c:noMultiLvlLbl val="0"/>
      </c:catAx>
      <c:valAx>
        <c:axId val="53498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085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BBD7D6-6AE6-4611-A045-8ED7D062D2CF}">
  <sheetPr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355" cy="60799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167870-4211-4E19-9E10-E9486DD917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96408</xdr:rowOff>
    </xdr:from>
    <xdr:to>
      <xdr:col>3</xdr:col>
      <xdr:colOff>428625</xdr:colOff>
      <xdr:row>35</xdr:row>
      <xdr:rowOff>66675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566D29F-4B63-4FE2-B3C7-9C17535B2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888108"/>
          <a:ext cx="3810000" cy="1494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C26" sqref="C26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8.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26.25">
      <c r="A3" s="3"/>
      <c r="B3" s="3"/>
      <c r="C3" s="3"/>
      <c r="D3" s="3" t="s">
        <v>2</v>
      </c>
      <c r="E3" s="45" t="s">
        <v>48</v>
      </c>
      <c r="F3" s="45"/>
      <c r="G3" s="4"/>
      <c r="H3" s="5"/>
      <c r="I3" s="31"/>
      <c r="J3" s="32"/>
      <c r="K3" s="32"/>
      <c r="L3" s="3"/>
    </row>
    <row r="4" spans="1:12">
      <c r="A4" s="3"/>
      <c r="B4" s="3"/>
      <c r="C4" s="3"/>
      <c r="D4" s="6" t="s">
        <v>3</v>
      </c>
      <c r="E4" s="46"/>
      <c r="F4" s="47"/>
      <c r="G4" s="7"/>
      <c r="H4" s="8"/>
      <c r="I4" s="33"/>
      <c r="J4" s="34"/>
      <c r="K4" s="34"/>
      <c r="L4" s="33"/>
    </row>
    <row r="5" spans="1:12" ht="26.25">
      <c r="A5" s="3"/>
      <c r="B5" s="6"/>
      <c r="C5" s="3"/>
      <c r="D5" s="3"/>
      <c r="E5" s="3"/>
      <c r="F5" s="3"/>
      <c r="G5" s="9"/>
      <c r="H5" s="5"/>
      <c r="I5" s="31"/>
      <c r="J5" s="32"/>
      <c r="K5" s="32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63" t="s">
        <v>37</v>
      </c>
      <c r="B8" s="51" t="s">
        <v>35</v>
      </c>
      <c r="C8" s="54" t="s">
        <v>39</v>
      </c>
      <c r="D8" s="57" t="s">
        <v>46</v>
      </c>
      <c r="E8" s="14" t="s">
        <v>40</v>
      </c>
      <c r="F8" s="23">
        <v>234</v>
      </c>
      <c r="G8" s="23">
        <f>F8*0.05</f>
        <v>11.700000000000001</v>
      </c>
      <c r="H8" s="23">
        <f>F8+G8</f>
        <v>245.7</v>
      </c>
      <c r="I8" s="66"/>
      <c r="J8" s="68"/>
      <c r="K8" s="68"/>
      <c r="L8" s="70"/>
    </row>
    <row r="9" spans="1:12" s="1" customFormat="1" ht="21" customHeight="1">
      <c r="A9" s="64"/>
      <c r="B9" s="52"/>
      <c r="C9" s="55"/>
      <c r="D9" s="58"/>
      <c r="E9" s="14" t="s">
        <v>41</v>
      </c>
      <c r="F9" s="23">
        <v>259</v>
      </c>
      <c r="G9" s="23">
        <f t="shared" ref="G9:G27" si="0">F9*0.05</f>
        <v>12.950000000000001</v>
      </c>
      <c r="H9" s="23">
        <f t="shared" ref="H9:H27" si="1">F9+G9</f>
        <v>271.95</v>
      </c>
      <c r="I9" s="48"/>
      <c r="J9" s="49"/>
      <c r="K9" s="49"/>
      <c r="L9" s="50"/>
    </row>
    <row r="10" spans="1:12" s="1" customFormat="1" ht="21" customHeight="1">
      <c r="A10" s="64"/>
      <c r="B10" s="52"/>
      <c r="C10" s="55"/>
      <c r="D10" s="58"/>
      <c r="E10" s="14" t="s">
        <v>42</v>
      </c>
      <c r="F10" s="23">
        <v>260</v>
      </c>
      <c r="G10" s="23">
        <f t="shared" si="0"/>
        <v>13</v>
      </c>
      <c r="H10" s="23">
        <f t="shared" si="1"/>
        <v>273</v>
      </c>
      <c r="I10" s="48"/>
      <c r="J10" s="49"/>
      <c r="K10" s="49"/>
      <c r="L10" s="50"/>
    </row>
    <row r="11" spans="1:12" s="1" customFormat="1" ht="21" customHeight="1">
      <c r="A11" s="64"/>
      <c r="B11" s="52"/>
      <c r="C11" s="55"/>
      <c r="D11" s="58"/>
      <c r="E11" s="14" t="s">
        <v>43</v>
      </c>
      <c r="F11" s="23">
        <v>166</v>
      </c>
      <c r="G11" s="23">
        <f t="shared" si="0"/>
        <v>8.3000000000000007</v>
      </c>
      <c r="H11" s="23">
        <f t="shared" si="1"/>
        <v>174.3</v>
      </c>
      <c r="I11" s="48"/>
      <c r="J11" s="49"/>
      <c r="K11" s="49"/>
      <c r="L11" s="50"/>
    </row>
    <row r="12" spans="1:12" s="1" customFormat="1" ht="21" customHeight="1">
      <c r="A12" s="64"/>
      <c r="B12" s="52"/>
      <c r="C12" s="55"/>
      <c r="D12" s="58"/>
      <c r="E12" s="14" t="s">
        <v>44</v>
      </c>
      <c r="F12" s="23">
        <v>87</v>
      </c>
      <c r="G12" s="23">
        <f t="shared" si="0"/>
        <v>4.3500000000000005</v>
      </c>
      <c r="H12" s="23">
        <f t="shared" si="1"/>
        <v>91.35</v>
      </c>
      <c r="I12" s="48"/>
      <c r="J12" s="49"/>
      <c r="K12" s="49"/>
      <c r="L12" s="50"/>
    </row>
    <row r="13" spans="1:12" s="1" customFormat="1" ht="21" customHeight="1">
      <c r="A13" s="65"/>
      <c r="B13" s="53"/>
      <c r="C13" s="56"/>
      <c r="D13" s="59"/>
      <c r="E13" s="14" t="s">
        <v>45</v>
      </c>
      <c r="F13" s="23">
        <v>44</v>
      </c>
      <c r="G13" s="23">
        <f t="shared" si="0"/>
        <v>2.2000000000000002</v>
      </c>
      <c r="H13" s="23">
        <f t="shared" si="1"/>
        <v>46.2</v>
      </c>
      <c r="I13" s="48"/>
      <c r="J13" s="49"/>
      <c r="K13" s="49"/>
      <c r="L13" s="50"/>
    </row>
    <row r="14" spans="1:12" s="1" customFormat="1" ht="50.1" customHeight="1">
      <c r="A14" s="24" t="s">
        <v>37</v>
      </c>
      <c r="B14" s="25" t="s">
        <v>29</v>
      </c>
      <c r="C14" s="37" t="s">
        <v>39</v>
      </c>
      <c r="D14" s="38" t="s">
        <v>46</v>
      </c>
      <c r="E14" s="27"/>
      <c r="F14" s="28">
        <f>SUM(F8:F13)</f>
        <v>1050</v>
      </c>
      <c r="G14" s="23">
        <f t="shared" si="0"/>
        <v>52.5</v>
      </c>
      <c r="H14" s="23">
        <f t="shared" si="1"/>
        <v>1102.5</v>
      </c>
      <c r="I14" s="48"/>
      <c r="J14" s="49"/>
      <c r="K14" s="49"/>
      <c r="L14" s="50"/>
    </row>
    <row r="15" spans="1:12" s="1" customFormat="1" ht="50.1" customHeight="1">
      <c r="A15" s="24" t="s">
        <v>37</v>
      </c>
      <c r="B15" s="25" t="s">
        <v>30</v>
      </c>
      <c r="C15" s="37" t="s">
        <v>39</v>
      </c>
      <c r="D15" s="38" t="s">
        <v>46</v>
      </c>
      <c r="E15" s="27"/>
      <c r="F15" s="28">
        <f t="shared" ref="F15:F16" si="2">SUM(F14:F14)</f>
        <v>1050</v>
      </c>
      <c r="G15" s="23">
        <f t="shared" si="0"/>
        <v>52.5</v>
      </c>
      <c r="H15" s="23">
        <f t="shared" si="1"/>
        <v>1102.5</v>
      </c>
      <c r="I15" s="48"/>
      <c r="J15" s="49"/>
      <c r="K15" s="49"/>
      <c r="L15" s="50"/>
    </row>
    <row r="16" spans="1:12" s="1" customFormat="1" ht="50.1" customHeight="1">
      <c r="A16" s="24" t="s">
        <v>37</v>
      </c>
      <c r="B16" s="36" t="s">
        <v>32</v>
      </c>
      <c r="C16" s="37" t="s">
        <v>39</v>
      </c>
      <c r="D16" s="38" t="s">
        <v>46</v>
      </c>
      <c r="E16" s="27"/>
      <c r="F16" s="28">
        <f t="shared" si="2"/>
        <v>1050</v>
      </c>
      <c r="G16" s="23">
        <f t="shared" si="0"/>
        <v>52.5</v>
      </c>
      <c r="H16" s="23">
        <f t="shared" si="1"/>
        <v>1102.5</v>
      </c>
      <c r="I16" s="48"/>
      <c r="J16" s="49"/>
      <c r="K16" s="49"/>
      <c r="L16" s="50"/>
    </row>
    <row r="17" spans="1:12" s="1" customFormat="1" ht="21" customHeight="1">
      <c r="A17" s="63" t="s">
        <v>37</v>
      </c>
      <c r="B17" s="60" t="s">
        <v>28</v>
      </c>
      <c r="C17" s="54" t="s">
        <v>33</v>
      </c>
      <c r="D17" s="57" t="s">
        <v>47</v>
      </c>
      <c r="E17" s="14" t="s">
        <v>40</v>
      </c>
      <c r="F17" s="23">
        <v>234</v>
      </c>
      <c r="G17" s="23">
        <f t="shared" si="0"/>
        <v>11.700000000000001</v>
      </c>
      <c r="H17" s="23">
        <f t="shared" si="1"/>
        <v>245.7</v>
      </c>
      <c r="I17" s="48"/>
      <c r="J17" s="49"/>
      <c r="K17" s="49"/>
      <c r="L17" s="50"/>
    </row>
    <row r="18" spans="1:12" s="1" customFormat="1" ht="21" customHeight="1">
      <c r="A18" s="64"/>
      <c r="B18" s="61"/>
      <c r="C18" s="55"/>
      <c r="D18" s="58"/>
      <c r="E18" s="14" t="s">
        <v>41</v>
      </c>
      <c r="F18" s="23">
        <v>259</v>
      </c>
      <c r="G18" s="23">
        <f t="shared" si="0"/>
        <v>12.950000000000001</v>
      </c>
      <c r="H18" s="23">
        <f t="shared" si="1"/>
        <v>271.95</v>
      </c>
      <c r="I18" s="48"/>
      <c r="J18" s="49"/>
      <c r="K18" s="49"/>
      <c r="L18" s="50"/>
    </row>
    <row r="19" spans="1:12" s="1" customFormat="1" ht="21" customHeight="1">
      <c r="A19" s="64"/>
      <c r="B19" s="61"/>
      <c r="C19" s="55"/>
      <c r="D19" s="58"/>
      <c r="E19" s="14" t="s">
        <v>42</v>
      </c>
      <c r="F19" s="23">
        <v>260</v>
      </c>
      <c r="G19" s="23">
        <f t="shared" si="0"/>
        <v>13</v>
      </c>
      <c r="H19" s="23">
        <f t="shared" si="1"/>
        <v>273</v>
      </c>
      <c r="I19" s="48"/>
      <c r="J19" s="49"/>
      <c r="K19" s="49"/>
      <c r="L19" s="50"/>
    </row>
    <row r="20" spans="1:12" s="1" customFormat="1" ht="21" customHeight="1">
      <c r="A20" s="64"/>
      <c r="B20" s="61"/>
      <c r="C20" s="55"/>
      <c r="D20" s="58"/>
      <c r="E20" s="14" t="s">
        <v>43</v>
      </c>
      <c r="F20" s="23">
        <v>166</v>
      </c>
      <c r="G20" s="23">
        <f t="shared" si="0"/>
        <v>8.3000000000000007</v>
      </c>
      <c r="H20" s="23">
        <f t="shared" si="1"/>
        <v>174.3</v>
      </c>
      <c r="I20" s="48"/>
      <c r="J20" s="49"/>
      <c r="K20" s="49"/>
      <c r="L20" s="50"/>
    </row>
    <row r="21" spans="1:12" s="1" customFormat="1" ht="21" customHeight="1">
      <c r="A21" s="64"/>
      <c r="B21" s="61"/>
      <c r="C21" s="55"/>
      <c r="D21" s="58"/>
      <c r="E21" s="14" t="s">
        <v>44</v>
      </c>
      <c r="F21" s="23">
        <v>87</v>
      </c>
      <c r="G21" s="23">
        <f t="shared" si="0"/>
        <v>4.3500000000000005</v>
      </c>
      <c r="H21" s="23">
        <f t="shared" si="1"/>
        <v>91.35</v>
      </c>
      <c r="I21" s="48"/>
      <c r="J21" s="49"/>
      <c r="K21" s="49"/>
      <c r="L21" s="50"/>
    </row>
    <row r="22" spans="1:12" s="1" customFormat="1" ht="21" customHeight="1">
      <c r="A22" s="65"/>
      <c r="B22" s="62"/>
      <c r="C22" s="56"/>
      <c r="D22" s="59"/>
      <c r="E22" s="14" t="s">
        <v>45</v>
      </c>
      <c r="F22" s="23">
        <v>44</v>
      </c>
      <c r="G22" s="23">
        <f t="shared" si="0"/>
        <v>2.2000000000000002</v>
      </c>
      <c r="H22" s="23">
        <f t="shared" si="1"/>
        <v>46.2</v>
      </c>
      <c r="I22" s="48"/>
      <c r="J22" s="49"/>
      <c r="K22" s="49"/>
      <c r="L22" s="50"/>
    </row>
    <row r="23" spans="1:12" s="1" customFormat="1" ht="50.1" customHeight="1">
      <c r="A23" s="24" t="s">
        <v>37</v>
      </c>
      <c r="B23" s="25" t="s">
        <v>29</v>
      </c>
      <c r="C23" s="37" t="s">
        <v>34</v>
      </c>
      <c r="D23" s="38" t="s">
        <v>47</v>
      </c>
      <c r="E23" s="27"/>
      <c r="F23" s="28">
        <f>SUM(F17:F22)</f>
        <v>1050</v>
      </c>
      <c r="G23" s="23">
        <f t="shared" si="0"/>
        <v>52.5</v>
      </c>
      <c r="H23" s="23">
        <f t="shared" si="1"/>
        <v>1102.5</v>
      </c>
      <c r="I23" s="48"/>
      <c r="J23" s="49"/>
      <c r="K23" s="49"/>
      <c r="L23" s="50"/>
    </row>
    <row r="24" spans="1:12" s="1" customFormat="1" ht="50.1" customHeight="1">
      <c r="A24" s="24" t="s">
        <v>37</v>
      </c>
      <c r="B24" s="25" t="s">
        <v>30</v>
      </c>
      <c r="C24" s="37" t="s">
        <v>34</v>
      </c>
      <c r="D24" s="38" t="s">
        <v>47</v>
      </c>
      <c r="E24" s="27"/>
      <c r="F24" s="28">
        <f>SUM(F23:F23)</f>
        <v>1050</v>
      </c>
      <c r="G24" s="23">
        <f t="shared" si="0"/>
        <v>52.5</v>
      </c>
      <c r="H24" s="23">
        <f t="shared" si="1"/>
        <v>1102.5</v>
      </c>
      <c r="I24" s="48"/>
      <c r="J24" s="49"/>
      <c r="K24" s="49"/>
      <c r="L24" s="50"/>
    </row>
    <row r="25" spans="1:12" s="1" customFormat="1" ht="50.1" customHeight="1">
      <c r="A25" s="24" t="s">
        <v>37</v>
      </c>
      <c r="B25" s="36" t="s">
        <v>32</v>
      </c>
      <c r="C25" s="37" t="s">
        <v>34</v>
      </c>
      <c r="D25" s="38" t="s">
        <v>47</v>
      </c>
      <c r="E25" s="27"/>
      <c r="F25" s="28">
        <f t="shared" ref="F25" si="3">SUM(F24:F24)</f>
        <v>1050</v>
      </c>
      <c r="G25" s="23">
        <f t="shared" si="0"/>
        <v>52.5</v>
      </c>
      <c r="H25" s="23">
        <f t="shared" si="1"/>
        <v>1102.5</v>
      </c>
      <c r="I25" s="48"/>
      <c r="J25" s="49"/>
      <c r="K25" s="49"/>
      <c r="L25" s="50"/>
    </row>
    <row r="26" spans="1:12" s="1" customFormat="1" ht="50.1" customHeight="1">
      <c r="A26" s="24" t="s">
        <v>38</v>
      </c>
      <c r="B26" s="25" t="s">
        <v>36</v>
      </c>
      <c r="C26" s="37" t="s">
        <v>49</v>
      </c>
      <c r="D26" s="38"/>
      <c r="E26" s="27"/>
      <c r="F26" s="28">
        <v>2100</v>
      </c>
      <c r="G26" s="23">
        <f t="shared" ref="G26" si="4">F26*0.05</f>
        <v>105</v>
      </c>
      <c r="H26" s="23">
        <f t="shared" ref="H26" si="5">F26+G26</f>
        <v>2205</v>
      </c>
      <c r="I26" s="67"/>
      <c r="J26" s="69"/>
      <c r="K26" s="69"/>
      <c r="L26" s="71"/>
    </row>
    <row r="27" spans="1:12" s="1" customFormat="1" ht="17.100000000000001" customHeight="1">
      <c r="A27" s="29" t="s">
        <v>31</v>
      </c>
      <c r="B27" s="30"/>
      <c r="C27" s="30"/>
      <c r="D27" s="26"/>
      <c r="E27" s="30"/>
      <c r="F27" s="23">
        <f>SUM(F8:F26)</f>
        <v>10500</v>
      </c>
      <c r="G27" s="23">
        <f t="shared" si="0"/>
        <v>525</v>
      </c>
      <c r="H27" s="23">
        <f t="shared" si="1"/>
        <v>11025</v>
      </c>
      <c r="I27" s="35"/>
      <c r="J27" s="35"/>
      <c r="K27" s="35"/>
      <c r="L27" s="35"/>
    </row>
  </sheetData>
  <mergeCells count="16">
    <mergeCell ref="I8:I26"/>
    <mergeCell ref="J8:J26"/>
    <mergeCell ref="K8:K26"/>
    <mergeCell ref="L8:L26"/>
    <mergeCell ref="B8:B13"/>
    <mergeCell ref="A8:A13"/>
    <mergeCell ref="C8:C13"/>
    <mergeCell ref="D8:D13"/>
    <mergeCell ref="B17:B22"/>
    <mergeCell ref="C17:C22"/>
    <mergeCell ref="D17:D22"/>
    <mergeCell ref="A17:A22"/>
    <mergeCell ref="A1:L1"/>
    <mergeCell ref="A2:L2"/>
    <mergeCell ref="E3:F3"/>
    <mergeCell ref="E4:F4"/>
  </mergeCells>
  <phoneticPr fontId="20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2025-06-17T11:49:46Z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8FA6A83F7C8344A79F55CD697864A162_12</vt:lpwstr>
  </property>
</Properties>
</file>