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<sst xmlns="http://schemas.openxmlformats.org/spreadsheetml/2006/main" count="109" uniqueCount="77">
  <si>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</si>
  <si>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</si>
  <si>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</si>
  <si>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</si>
  <si>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SF3197085237149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</si>
  <si>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</si>
  <si>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</si>
  <si>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</si>
  <si>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</si>
  <si>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</si>
  <si>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</si>
  <si>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</si>
  <si>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</si>
  <si>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</si>
  <si>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</si>
  <si>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</si>
  <si>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</si>
  <si>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</si>
  <si>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</si>
  <si>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</si>
  <si>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</si>
  <si>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</si>
  <si>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</si>
  <si>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</si>
  <si>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</si>
  <si>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</si>
  <si>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</si>
  <si>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</si>
  <si>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</si>
  <si>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82851-01/3
82851-01/1
82851-01/4
83859-01/1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</si>
  <si>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</si>
  <si>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6083-677</t>
  </si>
  <si>
    <t>800</t>
  </si>
  <si>
    <t>32</t>
  </si>
  <si>
    <t>1/1</t>
  </si>
  <si>
    <t>12.8</t>
  </si>
  <si>
    <t>13.2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</si>
  <si>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</si>
  <si>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</si>
  <si>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</si>
  <si>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</si>
  <si>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</si>
  <si>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</si>
  <si>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</si>
  <si>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</si>
  <si>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</si>
  <si>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</si>
  <si>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</si>
  <si>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</si>
  <si>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</si>
  <si>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</si>
  <si>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</si>
  <si>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</si>
  <si>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凯悦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</si>
  <si>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</si>
  <si>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</si>
  <si>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</si>
  <si>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</si>
  <si>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</si>
  <si>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</si>
  <si>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</si>
  <si>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</si>
  <si>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</si>
  <si>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</si>
  <si>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</si>
  <si>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13.2kg</t>
  </si>
  <si>
    <t>Made In China</t>
  </si>
  <si>
    <t>Net Weight（净重）</t>
  </si>
  <si>
    <t>12.8kg</t>
  </si>
  <si>
    <t>Remark（备注）</t>
  </si>
  <si>
    <t>06083677800320</t>
  </si>
  <si>
    <t>06083677800344</t>
  </si>
  <si>
    <t>06083677800368</t>
  </si>
  <si>
    <t>06083677800382</t>
  </si>
  <si>
    <t>06083677800405</t>
  </si>
  <si>
    <t>06083677800429</t>
  </si>
  <si>
    <t>06083677800443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</si>
</sst>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2"/>
      <color theme="1"/>
      <name val="微软雅黑"/>
      <charset val="134"/>
    </font>
    <font>
      <b/>
      <sz val="11"/>
      <color rgb="FFFF000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133350</xdr:colOff>
      <xdr:row>4</xdr:row>
      <xdr:rowOff>247650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150495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7623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099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323850</xdr:rowOff>
    </xdr:from>
    <xdr:to>
      <xdr:col>1</xdr:col>
      <xdr:colOff>1323975</xdr:colOff>
      <xdr:row>6</xdr:row>
      <xdr:rowOff>1362710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4067175"/>
          <a:ext cx="1076325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workbookViewId="0">
      <selection activeCell="R16" sqref="R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6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  <c r="P5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20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O7" s="62"/>
      <c r="P7" s="62"/>
      <c r="Q7" s="62"/>
      <c r="R7" s="62"/>
      <c r="S7" s="62"/>
      <c r="T7" s="62"/>
    </row>
    <row r="8" s="19" customFormat="1" ht="20" customHeight="1" spans="1:20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319</v>
      </c>
      <c r="G8" s="53">
        <f>F8*0.05</f>
        <v>15.95</v>
      </c>
      <c r="H8" s="53">
        <f>F8+G8</f>
        <v>334.95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6"/>
      <c r="Q8" s="62"/>
      <c r="R8" s="62"/>
      <c r="S8" s="62"/>
      <c r="T8" s="62"/>
    </row>
    <row r="9" s="19" customFormat="1" ht="20" customHeight="1" spans="1:20">
      <c r="A9" s="49"/>
      <c r="B9" s="50"/>
      <c r="C9" s="10"/>
      <c r="D9" s="51"/>
      <c r="E9" s="52" t="s">
        <v>38</v>
      </c>
      <c r="F9" s="53">
        <v>1428</v>
      </c>
      <c r="G9" s="53">
        <f t="shared" ref="G9:G22" si="0">F9*0.05</f>
        <v>71.4</v>
      </c>
      <c r="H9" s="53">
        <f t="shared" ref="H9:H22" si="1">F9+G9</f>
        <v>1499.4</v>
      </c>
      <c r="I9" s="67"/>
      <c r="J9" s="68"/>
      <c r="K9" s="68"/>
      <c r="L9" s="68"/>
      <c r="M9" s="65"/>
      <c r="N9" s="65"/>
      <c r="O9" s="65"/>
      <c r="P9" s="66"/>
      <c r="Q9" s="62"/>
      <c r="R9" s="62"/>
      <c r="S9" s="62"/>
      <c r="T9" s="62"/>
    </row>
    <row r="10" s="19" customFormat="1" ht="20" customHeight="1" spans="1:20">
      <c r="A10" s="49"/>
      <c r="B10" s="50"/>
      <c r="C10" s="10"/>
      <c r="D10" s="51"/>
      <c r="E10" s="52" t="s">
        <v>39</v>
      </c>
      <c r="F10" s="53">
        <v>3124</v>
      </c>
      <c r="G10" s="53">
        <f t="shared" si="0"/>
        <v>156.2</v>
      </c>
      <c r="H10" s="53">
        <f t="shared" si="1"/>
        <v>3280.2</v>
      </c>
      <c r="I10" s="67"/>
      <c r="J10" s="68"/>
      <c r="K10" s="68"/>
      <c r="L10" s="68"/>
      <c r="M10" s="65"/>
      <c r="N10" s="65"/>
      <c r="O10" s="65"/>
      <c r="P10" s="66"/>
      <c r="Q10" s="62"/>
      <c r="R10" s="62"/>
      <c r="S10" s="62"/>
      <c r="T10" s="62"/>
    </row>
    <row r="11" s="19" customFormat="1" ht="20" customHeight="1" spans="1:20">
      <c r="A11" s="49"/>
      <c r="B11" s="50"/>
      <c r="C11" s="10"/>
      <c r="D11" s="51"/>
      <c r="E11" s="52" t="s">
        <v>40</v>
      </c>
      <c r="F11" s="53">
        <v>1722</v>
      </c>
      <c r="G11" s="53">
        <f t="shared" si="0"/>
        <v>86.1</v>
      </c>
      <c r="H11" s="53">
        <f t="shared" si="1"/>
        <v>1808.1</v>
      </c>
      <c r="I11" s="67"/>
      <c r="J11" s="68"/>
      <c r="K11" s="68"/>
      <c r="L11" s="68"/>
      <c r="M11" s="65"/>
      <c r="N11" s="65"/>
      <c r="O11" s="65"/>
      <c r="P11" s="65"/>
      <c r="Q11" s="62"/>
      <c r="R11" s="62"/>
      <c r="S11" s="62"/>
      <c r="T11" s="62"/>
    </row>
    <row r="12" s="19" customFormat="1" ht="20" customHeight="1" spans="1:20">
      <c r="A12" s="49"/>
      <c r="B12" s="50"/>
      <c r="C12" s="10"/>
      <c r="D12" s="51"/>
      <c r="E12" s="52" t="s">
        <v>41</v>
      </c>
      <c r="F12" s="53">
        <v>1175</v>
      </c>
      <c r="G12" s="53">
        <f t="shared" si="0"/>
        <v>58.75</v>
      </c>
      <c r="H12" s="53">
        <f t="shared" si="1"/>
        <v>1233.75</v>
      </c>
      <c r="I12" s="67"/>
      <c r="J12" s="68"/>
      <c r="K12" s="68"/>
      <c r="L12" s="68"/>
      <c r="M12" s="65"/>
      <c r="N12" s="65"/>
      <c r="O12" s="65"/>
      <c r="P12" s="65"/>
      <c r="Q12" s="62"/>
      <c r="R12" s="62"/>
      <c r="S12" s="62"/>
      <c r="T12" s="62"/>
    </row>
    <row r="13" s="19" customFormat="1" ht="20" customHeight="1" spans="1:20">
      <c r="A13" s="49"/>
      <c r="B13" s="50"/>
      <c r="C13" s="10"/>
      <c r="D13" s="51"/>
      <c r="E13" s="52" t="s">
        <v>42</v>
      </c>
      <c r="F13" s="53">
        <v>529</v>
      </c>
      <c r="G13" s="53">
        <f t="shared" si="0"/>
        <v>26.45</v>
      </c>
      <c r="H13" s="53">
        <f t="shared" si="1"/>
        <v>555.45</v>
      </c>
      <c r="I13" s="67"/>
      <c r="J13" s="68"/>
      <c r="K13" s="68"/>
      <c r="L13" s="68"/>
      <c r="M13" s="65"/>
      <c r="N13" s="65"/>
      <c r="O13" s="65"/>
      <c r="P13" s="65"/>
      <c r="Q13" s="62"/>
      <c r="R13" s="62"/>
      <c r="S13" s="62"/>
      <c r="T13" s="62"/>
    </row>
    <row r="14" s="19" customFormat="1" ht="20" customHeight="1" spans="1:20">
      <c r="A14" s="49"/>
      <c r="B14" s="50"/>
      <c r="C14" s="10"/>
      <c r="D14" s="51"/>
      <c r="E14" s="52" t="s">
        <v>43</v>
      </c>
      <c r="F14" s="53">
        <v>203</v>
      </c>
      <c r="G14" s="53">
        <f t="shared" si="0"/>
        <v>10.15</v>
      </c>
      <c r="H14" s="53">
        <f t="shared" si="1"/>
        <v>213.15</v>
      </c>
      <c r="I14" s="67"/>
      <c r="J14" s="68"/>
      <c r="K14" s="68"/>
      <c r="L14" s="68"/>
      <c r="M14" s="65"/>
      <c r="N14" s="69"/>
      <c r="O14" s="69"/>
      <c r="P14" s="69"/>
      <c r="Q14" s="73"/>
      <c r="R14" s="74"/>
      <c r="S14" s="74"/>
      <c r="T14" s="74"/>
    </row>
    <row r="15" s="19" customFormat="1" ht="6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8500</v>
      </c>
      <c r="G15" s="53">
        <f t="shared" si="0"/>
        <v>425</v>
      </c>
      <c r="H15" s="53">
        <f t="shared" si="1"/>
        <v>8925</v>
      </c>
      <c r="I15" s="67"/>
      <c r="J15" s="68"/>
      <c r="K15" s="68"/>
      <c r="L15" s="68"/>
      <c r="M15" s="62"/>
      <c r="N15" s="65"/>
      <c r="O15" s="62"/>
      <c r="P15" s="65"/>
      <c r="Q15" s="62"/>
    </row>
    <row r="16" s="19" customFormat="1" ht="6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ref="F16:F20" si="2">SUM(F15:F15)</f>
        <v>8500</v>
      </c>
      <c r="G16" s="53">
        <f t="shared" si="0"/>
        <v>425</v>
      </c>
      <c r="H16" s="53">
        <f t="shared" si="1"/>
        <v>8925</v>
      </c>
      <c r="I16" s="67"/>
      <c r="J16" s="68"/>
      <c r="K16" s="68"/>
      <c r="L16" s="68"/>
    </row>
    <row r="17" s="19" customFormat="1" ht="6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8500</v>
      </c>
      <c r="G17" s="53">
        <f t="shared" si="0"/>
        <v>425</v>
      </c>
      <c r="H17" s="53">
        <f t="shared" si="1"/>
        <v>8925</v>
      </c>
      <c r="I17" s="67"/>
      <c r="J17" s="68"/>
      <c r="K17" s="68"/>
      <c r="L17" s="68"/>
    </row>
    <row r="18" s="19" customFormat="1" ht="6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 t="shared" si="2"/>
        <v>8500</v>
      </c>
      <c r="G18" s="53">
        <f t="shared" si="0"/>
        <v>425</v>
      </c>
      <c r="H18" s="53">
        <f t="shared" si="1"/>
        <v>8925</v>
      </c>
      <c r="I18" s="67"/>
      <c r="J18" s="68"/>
      <c r="K18" s="68"/>
      <c r="L18" s="68"/>
    </row>
    <row r="19" s="19" customFormat="1" ht="60" spans="1:12">
      <c r="A19" s="8" t="s">
        <v>29</v>
      </c>
      <c r="B19" s="50" t="s">
        <v>48</v>
      </c>
      <c r="C19" s="10" t="s">
        <v>31</v>
      </c>
      <c r="D19" s="51" t="s">
        <v>32</v>
      </c>
      <c r="E19" s="54"/>
      <c r="F19" s="55">
        <f t="shared" si="2"/>
        <v>8500</v>
      </c>
      <c r="G19" s="53">
        <f t="shared" si="0"/>
        <v>425</v>
      </c>
      <c r="H19" s="53">
        <f t="shared" si="1"/>
        <v>8925</v>
      </c>
      <c r="I19" s="67"/>
      <c r="J19" s="68"/>
      <c r="K19" s="68"/>
      <c r="L19" s="68"/>
    </row>
    <row r="20" s="19" customFormat="1" ht="60" spans="1:12">
      <c r="A20" s="8" t="s">
        <v>29</v>
      </c>
      <c r="B20" s="50" t="s">
        <v>49</v>
      </c>
      <c r="C20" s="10" t="s">
        <v>31</v>
      </c>
      <c r="D20" s="51" t="s">
        <v>32</v>
      </c>
      <c r="E20" s="54"/>
      <c r="F20" s="55">
        <f t="shared" si="2"/>
        <v>8500</v>
      </c>
      <c r="G20" s="53">
        <f t="shared" si="0"/>
        <v>425</v>
      </c>
      <c r="H20" s="53">
        <f t="shared" si="1"/>
        <v>8925</v>
      </c>
      <c r="I20" s="67"/>
      <c r="J20" s="68"/>
      <c r="K20" s="68"/>
      <c r="L20" s="68"/>
    </row>
    <row r="21" s="19" customFormat="1" ht="60" spans="1:12">
      <c r="A21" s="8" t="s">
        <v>29</v>
      </c>
      <c r="B21" s="50" t="s">
        <v>50</v>
      </c>
      <c r="C21" s="10" t="s">
        <v>31</v>
      </c>
      <c r="D21" s="51" t="s">
        <v>32</v>
      </c>
      <c r="E21" s="54"/>
      <c r="F21" s="55">
        <f>SUM(F16:F16)</f>
        <v>8500</v>
      </c>
      <c r="G21" s="53">
        <f t="shared" si="0"/>
        <v>425</v>
      </c>
      <c r="H21" s="53">
        <f t="shared" si="1"/>
        <v>8925</v>
      </c>
      <c r="I21" s="70"/>
      <c r="J21" s="71"/>
      <c r="K21" s="71"/>
      <c r="L21" s="71"/>
    </row>
    <row r="22" s="19" customFormat="1" ht="15" spans="1:12">
      <c r="A22" s="56" t="s">
        <v>51</v>
      </c>
      <c r="B22" s="57"/>
      <c r="C22" s="57"/>
      <c r="D22" s="51"/>
      <c r="E22" s="57"/>
      <c r="F22" s="10">
        <f>SUM(F8:F21)</f>
        <v>68000</v>
      </c>
      <c r="G22" s="53">
        <f t="shared" si="0"/>
        <v>3400</v>
      </c>
      <c r="H22" s="53">
        <f t="shared" si="1"/>
        <v>71400</v>
      </c>
      <c r="I22" s="72"/>
      <c r="J22" s="72"/>
      <c r="K22" s="72"/>
      <c r="L22" s="72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21"/>
    <mergeCell ref="J8:J21"/>
    <mergeCell ref="K8:K21"/>
    <mergeCell ref="L8:L2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5" workbookViewId="0">
      <selection activeCell="A28" sqref="A28"/>
    </sheetView>
  </sheetViews>
  <sheetFormatPr defaultColWidth="9" defaultRowHeight="13.5" outlineLevelCol="2"/>
  <cols>
    <col min="1" max="1" width="25.125" customWidth="1"/>
    <col min="2" max="2" width="22.25" customWidth="1"/>
    <col min="3" max="3" width="29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 t="s">
        <v>53</v>
      </c>
      <c r="C2" s="7"/>
    </row>
    <row r="3" s="1" customFormat="1" ht="60.75" spans="1:3">
      <c r="A3" s="5" t="s">
        <v>54</v>
      </c>
      <c r="B3" s="8" t="s">
        <v>29</v>
      </c>
      <c r="C3" s="9"/>
    </row>
    <row r="4" s="1" customFormat="1" ht="15.75" spans="1:3">
      <c r="A4" s="5" t="s">
        <v>55</v>
      </c>
      <c r="B4" s="10" t="s">
        <v>31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4" spans="1:1">
      <c r="A14" s="75" t="s">
        <v>70</v>
      </c>
    </row>
    <row r="15" spans="1:1">
      <c r="A15" s="75" t="s">
        <v>71</v>
      </c>
    </row>
    <row r="16" spans="1:1">
      <c r="A16" s="75" t="s">
        <v>72</v>
      </c>
    </row>
    <row r="17" spans="1:1">
      <c r="A17" s="75" t="s">
        <v>73</v>
      </c>
    </row>
    <row r="18" spans="1:1">
      <c r="A18" s="75" t="s">
        <v>74</v>
      </c>
    </row>
    <row r="19" spans="1:1">
      <c r="A19" s="75" t="s">
        <v>75</v>
      </c>
    </row>
    <row r="20" spans="1:1">
      <c r="A20" s="75" t="s">
        <v>76</v>
      </c>
    </row>
    <row r="21" spans="1:1">
      <c r="A21" s="75" t="s">
        <v>70</v>
      </c>
    </row>
    <row r="22" spans="1:1">
      <c r="A22" s="75" t="s">
        <v>71</v>
      </c>
    </row>
    <row r="23" spans="1:1">
      <c r="A23" s="75" t="s">
        <v>72</v>
      </c>
    </row>
    <row r="24" spans="1:1">
      <c r="A24" s="75" t="s">
        <v>73</v>
      </c>
    </row>
    <row r="25" spans="1:1">
      <c r="A25" s="75" t="s">
        <v>74</v>
      </c>
    </row>
    <row r="26" spans="1:1">
      <c r="A26" s="75" t="s">
        <v>75</v>
      </c>
    </row>
    <row r="27" spans="1:1">
      <c r="A27" s="75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2025-06-28T12:34:37Z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C9B2C5A8B95E4C99BB4F1E01A79CE19F_12</vt:lpwstr>
  </property>
</Properties>
</file>