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<sst xmlns="http://schemas.openxmlformats.org/spreadsheetml/2006/main" count="46" uniqueCount="43">
  <si>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</si>
  <si>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</si>
  <si>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</si>
  <si>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江苏省苏州市张家港市杨舍镇西区大道国泰金融广场C座M101,探路速运，韦虹桥，18251912129 中通73561976023856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</si>
  <si>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</si>
  <si>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</si>
  <si>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</si>
  <si>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</si>
  <si>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</si>
  <si>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</si>
  <si>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</si>
  <si>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</si>
  <si>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</si>
  <si>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</si>
  <si>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</si>
  <si>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</si>
  <si>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</si>
  <si>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</si>
  <si>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</si>
  <si>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</si>
  <si>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</si>
  <si>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</si>
  <si>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</si>
  <si>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</si>
  <si>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P25070433</t>
  </si>
  <si>
    <t xml:space="preserve">21 AULTH09845                                     </t>
  </si>
  <si>
    <t xml:space="preserve">S25070144 </t>
  </si>
  <si>
    <t xml:space="preserve">E9247AX                                                                                             </t>
  </si>
  <si>
    <t>31*23*15</t>
  </si>
  <si>
    <t>总计</t>
  </si>
  <si>
    <t>颜色</t>
  </si>
  <si>
    <t>尺码</t>
  </si>
  <si>
    <t>生产数</t>
  </si>
  <si>
    <t>PO号</t>
  </si>
  <si>
    <t>款号</t>
  </si>
  <si>
    <t>KH401 - Khaki</t>
  </si>
  <si>
    <t>S</t>
  </si>
  <si>
    <t>有价格</t>
  </si>
  <si>
    <t>E9247AX</t>
  </si>
  <si>
    <t>M</t>
  </si>
  <si>
    <t>L</t>
  </si>
  <si>
    <t>XL</t>
  </si>
  <si>
    <t>XXL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</si>
</sst>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" fontId="14" fillId="0" borderId="2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1" fontId="15" fillId="0" borderId="2" xfId="0" applyNumberFormat="1" applyFont="1" applyFill="1" applyBorder="1" applyAlignment="1">
      <alignment horizontal="center" vertical="center" wrapText="1"/>
    </xf>
    <xf numFmtId="1" fontId="14" fillId="0" borderId="3" xfId="0" applyNumberFormat="1" applyFont="1" applyFill="1" applyBorder="1" applyAlignment="1">
      <alignment horizontal="center" vertical="center" wrapText="1"/>
    </xf>
    <xf numFmtId="1" fontId="14" fillId="0" borderId="4" xfId="0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workbookViewId="0">
      <selection activeCell="E9" sqref="E9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45843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39" t="s">
        <v>10</v>
      </c>
      <c r="J6" s="39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0" t="s">
        <v>21</v>
      </c>
      <c r="J7" s="40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8" t="s">
        <v>26</v>
      </c>
      <c r="D8" s="28" t="s">
        <v>27</v>
      </c>
      <c r="E8" s="29">
        <v>3682</v>
      </c>
      <c r="F8" s="29"/>
      <c r="G8" s="29">
        <v>3797</v>
      </c>
      <c r="H8" s="30">
        <v>1</v>
      </c>
      <c r="I8" s="29"/>
      <c r="J8" s="29">
        <v>4.4</v>
      </c>
      <c r="K8" s="27" t="s">
        <v>28</v>
      </c>
    </row>
    <row r="9" spans="1:11">
      <c r="A9" s="29" t="s">
        <v>29</v>
      </c>
      <c r="B9" s="29"/>
      <c r="C9" s="29"/>
      <c r="D9" s="29"/>
      <c r="E9" s="29">
        <f>SUM(E8:E8)</f>
        <v>3682</v>
      </c>
      <c r="F9" s="29"/>
      <c r="G9" s="29">
        <f>SUM(G8:G8)</f>
        <v>3797</v>
      </c>
      <c r="H9" s="30">
        <f>SUM(H8:H8)</f>
        <v>1</v>
      </c>
      <c r="I9" s="29"/>
      <c r="J9" s="29">
        <f>SUM(J8:J8)</f>
        <v>4.4</v>
      </c>
      <c r="K9" s="29"/>
    </row>
    <row r="15" spans="1:7">
      <c r="A15" s="31" t="s">
        <v>30</v>
      </c>
      <c r="B15" s="31" t="s">
        <v>31</v>
      </c>
      <c r="C15" s="32" t="s">
        <v>17</v>
      </c>
      <c r="D15" s="33" t="s">
        <v>32</v>
      </c>
      <c r="E15" s="31"/>
      <c r="F15" s="31" t="s">
        <v>33</v>
      </c>
      <c r="G15" s="31" t="s">
        <v>34</v>
      </c>
    </row>
    <row r="16" ht="15" spans="1:7">
      <c r="A16" s="34" t="s">
        <v>35</v>
      </c>
      <c r="B16" s="35" t="s">
        <v>36</v>
      </c>
      <c r="C16" s="32">
        <v>526</v>
      </c>
      <c r="D16" s="33">
        <f t="shared" ref="D16:D20" si="0">C16*1.03+1</f>
        <v>542.78</v>
      </c>
      <c r="E16" s="36" t="s">
        <v>37</v>
      </c>
      <c r="F16" s="34">
        <v>1570477</v>
      </c>
      <c r="G16" s="34" t="s">
        <v>38</v>
      </c>
    </row>
    <row r="17" ht="15" spans="1:7">
      <c r="A17" s="37"/>
      <c r="B17" s="35" t="s">
        <v>39</v>
      </c>
      <c r="C17" s="32">
        <v>1052</v>
      </c>
      <c r="D17" s="33">
        <f t="shared" si="0"/>
        <v>1084.56</v>
      </c>
      <c r="E17" s="37"/>
      <c r="F17" s="37"/>
      <c r="G17" s="37"/>
    </row>
    <row r="18" ht="15" spans="1:7">
      <c r="A18" s="37"/>
      <c r="B18" s="35" t="s">
        <v>40</v>
      </c>
      <c r="C18" s="32">
        <v>1052</v>
      </c>
      <c r="D18" s="33">
        <f t="shared" si="0"/>
        <v>1084.56</v>
      </c>
      <c r="E18" s="37"/>
      <c r="F18" s="37"/>
      <c r="G18" s="37"/>
    </row>
    <row r="19" ht="15" spans="1:7">
      <c r="A19" s="37"/>
      <c r="B19" s="35" t="s">
        <v>41</v>
      </c>
      <c r="C19" s="32">
        <v>526</v>
      </c>
      <c r="D19" s="33">
        <f t="shared" si="0"/>
        <v>542.78</v>
      </c>
      <c r="E19" s="37"/>
      <c r="F19" s="37"/>
      <c r="G19" s="37"/>
    </row>
    <row r="20" ht="15" spans="1:7">
      <c r="A20" s="38"/>
      <c r="B20" s="35" t="s">
        <v>42</v>
      </c>
      <c r="C20" s="32">
        <v>526</v>
      </c>
      <c r="D20" s="33">
        <f t="shared" si="0"/>
        <v>542.78</v>
      </c>
      <c r="E20" s="38"/>
      <c r="F20" s="38"/>
      <c r="G20" s="38"/>
    </row>
    <row r="21" spans="1:7">
      <c r="A21" s="31" t="s">
        <v>29</v>
      </c>
      <c r="B21" s="31"/>
      <c r="C21" s="32">
        <f>SUM(C16:C20)</f>
        <v>3682</v>
      </c>
      <c r="D21" s="33">
        <f>SUM(D16:D20)</f>
        <v>3797.46</v>
      </c>
      <c r="E21" s="31"/>
      <c r="F21" s="31"/>
      <c r="G21" s="31"/>
    </row>
  </sheetData>
  <mergeCells count="9">
    <mergeCell ref="A1:K1"/>
    <mergeCell ref="A2:D2"/>
    <mergeCell ref="E2:K2"/>
    <mergeCell ref="A16:A20"/>
    <mergeCell ref="E16:E20"/>
    <mergeCell ref="F16:F20"/>
    <mergeCell ref="G16:G20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2025-07-05T05:29:37Z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80393469532F44D6A9544C764A9E9D1C_13</vt:lpwstr>
  </property>
</Properties>
</file>