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<sst xmlns="http://schemas.openxmlformats.org/spreadsheetml/2006/main" count="155" uniqueCount="66">
  <si>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</si>
  <si>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</si>
  <si>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</si>
  <si>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小夏 13486310150嘉兴市秀洲区洪合镇民和路487号2号楼5楼嘉兴志诚服饰  中通73562078031590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</si>
  <si>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</si>
  <si>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</si>
  <si>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</si>
  <si>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</si>
  <si>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</si>
  <si>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</si>
  <si>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</si>
  <si>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</si>
  <si>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</si>
  <si>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</si>
  <si>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</si>
  <si>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</si>
  <si>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</si>
  <si>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</si>
  <si>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</si>
  <si>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</si>
  <si>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</si>
  <si>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</si>
  <si>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</si>
  <si>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</si>
  <si>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P25062343</t>
  </si>
  <si>
    <t xml:space="preserve">21 AULTH09845                                     </t>
  </si>
  <si>
    <t xml:space="preserve">S25060959 </t>
  </si>
  <si>
    <t xml:space="preserve">D1196A8                                                                                             </t>
  </si>
  <si>
    <t>31*21*25</t>
  </si>
  <si>
    <t xml:space="preserve">F2619A8                                                                                             </t>
  </si>
  <si>
    <t xml:space="preserve">Y2640A6                                                                                             </t>
  </si>
  <si>
    <t>36*35*21</t>
  </si>
  <si>
    <t>总计</t>
  </si>
  <si>
    <t>第一箱</t>
  </si>
  <si>
    <t>颜色</t>
  </si>
  <si>
    <t>尺码</t>
  </si>
  <si>
    <t>生产数</t>
  </si>
  <si>
    <t>PO号</t>
  </si>
  <si>
    <t>款号</t>
  </si>
  <si>
    <t>BG388 - BEIGE</t>
  </si>
  <si>
    <t>7/8 Y</t>
  </si>
  <si>
    <t>有价格</t>
  </si>
  <si>
    <t>D1196A8</t>
  </si>
  <si>
    <t>8/9 Y</t>
  </si>
  <si>
    <t>9/10 Y</t>
  </si>
  <si>
    <t>11/12 Y</t>
  </si>
  <si>
    <t>13/14 Y</t>
  </si>
  <si>
    <t>BK27 - BLACK</t>
  </si>
  <si>
    <t>尺码段</t>
  </si>
  <si>
    <t>ER105 - ECRU</t>
  </si>
  <si>
    <t>5/6 Y</t>
  </si>
  <si>
    <t>全码</t>
  </si>
  <si>
    <t>1630281,1630283,1630284,1630286,1630287,1630289,1630291,1630293,1630294,1630296,1630299,1630304,1630307,1630310,1630312,1630316,1630318</t>
  </si>
  <si>
    <t>Y2640A6</t>
  </si>
  <si>
    <t>PN437 - SALMON</t>
  </si>
  <si>
    <t>1630281,1630284,1630286,1630287,1630289,1630291,1630293,1630294,1630296,1630299,1630304,1630307,1630310,1630312,1630316,1630318,1630319</t>
  </si>
  <si>
    <t>BN300 - VISON</t>
  </si>
  <si>
    <t>无价格</t>
  </si>
  <si>
    <t>1630390</t>
  </si>
  <si>
    <t>F2619A8</t>
  </si>
  <si>
    <t>第二箱</t>
  </si>
  <si>
    <t>1630373,1630374,1630375,1630376,1630377,1630378,1630379,1630380,1630381,1630382,1630383,1630384,1630385,1630386,1630387,1630388,1630389,1630391,1630402</t>
  </si>
  <si>
    <t>NV256 - NAVY</t>
  </si>
  <si>
    <t>PN287 - PINK</t>
  </si>
  <si>
    <t>1634361</t>
  </si>
  <si>
    <t>1634303,1634304,1634305,1634306,1634307,1634308,1634310,1634311,1634312,1634313,1634314,1634316,1634317,1634318,1634319,1634320,1634358,1634359,1634360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</si>
</sst>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4" fillId="0" borderId="6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7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0" fontId="14" fillId="0" borderId="8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49" fontId="15" fillId="0" borderId="6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8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"/>
  <sheetViews>
    <sheetView tabSelected="1" workbookViewId="0">
      <selection activeCell="H12" sqref="H12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45844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6" t="s">
        <v>10</v>
      </c>
      <c r="J6" s="56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7" t="s">
        <v>21</v>
      </c>
      <c r="J7" s="57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9" t="s">
        <v>27</v>
      </c>
      <c r="E8" s="30">
        <v>2547</v>
      </c>
      <c r="F8" s="30"/>
      <c r="G8" s="30">
        <v>2633</v>
      </c>
      <c r="H8" s="31">
        <v>1</v>
      </c>
      <c r="I8" s="30"/>
      <c r="J8" s="30">
        <v>7.2</v>
      </c>
      <c r="K8" s="30" t="s">
        <v>28</v>
      </c>
    </row>
    <row r="9" ht="15" spans="1:11">
      <c r="A9" s="32"/>
      <c r="B9" s="33"/>
      <c r="C9" s="33"/>
      <c r="D9" s="29" t="s">
        <v>29</v>
      </c>
      <c r="E9" s="30">
        <v>3120</v>
      </c>
      <c r="F9" s="30"/>
      <c r="G9" s="30">
        <v>3226</v>
      </c>
      <c r="H9" s="31"/>
      <c r="I9" s="30"/>
      <c r="J9" s="30"/>
      <c r="K9" s="30"/>
    </row>
    <row r="10" ht="15" spans="1:11">
      <c r="A10" s="32"/>
      <c r="B10" s="33"/>
      <c r="C10" s="33"/>
      <c r="D10" s="28" t="s">
        <v>30</v>
      </c>
      <c r="E10" s="30">
        <v>632</v>
      </c>
      <c r="F10" s="30"/>
      <c r="G10" s="30">
        <v>657</v>
      </c>
      <c r="H10" s="31"/>
      <c r="I10" s="30"/>
      <c r="J10" s="30"/>
      <c r="K10" s="30"/>
    </row>
    <row r="11" spans="1:11">
      <c r="A11" s="34"/>
      <c r="B11" s="35"/>
      <c r="C11" s="35"/>
      <c r="D11" s="35"/>
      <c r="E11" s="30">
        <v>10842</v>
      </c>
      <c r="F11" s="30"/>
      <c r="G11" s="30">
        <v>11197</v>
      </c>
      <c r="H11" s="31">
        <v>2</v>
      </c>
      <c r="I11" s="30"/>
      <c r="J11" s="30">
        <v>12.5</v>
      </c>
      <c r="K11" s="30" t="s">
        <v>31</v>
      </c>
    </row>
    <row r="12" spans="1:11">
      <c r="A12" s="30" t="s">
        <v>32</v>
      </c>
      <c r="B12" s="30"/>
      <c r="C12" s="30"/>
      <c r="D12" s="30"/>
      <c r="E12" s="30">
        <f>SUM(E8:E11)</f>
        <v>17141</v>
      </c>
      <c r="F12" s="30"/>
      <c r="G12" s="30">
        <f>SUM(G8:G11)</f>
        <v>17713</v>
      </c>
      <c r="H12" s="31">
        <v>2</v>
      </c>
      <c r="I12" s="30"/>
      <c r="J12" s="30">
        <f>SUM(J8:J11)</f>
        <v>19.7</v>
      </c>
      <c r="K12" s="30"/>
    </row>
    <row r="15" spans="1:9">
      <c r="A15" s="36" t="s">
        <v>33</v>
      </c>
      <c r="B15" s="37" t="s">
        <v>34</v>
      </c>
      <c r="C15" s="38" t="s">
        <v>35</v>
      </c>
      <c r="D15" s="39" t="s">
        <v>17</v>
      </c>
      <c r="E15" s="40" t="s">
        <v>36</v>
      </c>
      <c r="F15" s="38"/>
      <c r="G15" s="38"/>
      <c r="H15" s="38" t="s">
        <v>37</v>
      </c>
      <c r="I15" s="38" t="s">
        <v>38</v>
      </c>
    </row>
    <row r="16" ht="15" spans="1:9">
      <c r="A16" s="30"/>
      <c r="B16" s="41" t="s">
        <v>39</v>
      </c>
      <c r="C16" s="42" t="s">
        <v>40</v>
      </c>
      <c r="D16" s="39">
        <v>139</v>
      </c>
      <c r="E16" s="40">
        <f t="shared" ref="E16:E25" si="0">D16*1.03+1</f>
        <v>144.17</v>
      </c>
      <c r="F16" s="38"/>
      <c r="G16" s="43" t="s">
        <v>41</v>
      </c>
      <c r="H16" s="43">
        <v>1632624</v>
      </c>
      <c r="I16" s="58" t="s">
        <v>42</v>
      </c>
    </row>
    <row r="17" ht="15" spans="1:9">
      <c r="A17" s="30"/>
      <c r="B17" s="44"/>
      <c r="C17" s="42" t="s">
        <v>43</v>
      </c>
      <c r="D17" s="39">
        <v>139</v>
      </c>
      <c r="E17" s="40">
        <f t="shared" si="0"/>
        <v>144.17</v>
      </c>
      <c r="F17" s="38"/>
      <c r="G17" s="45"/>
      <c r="H17" s="45"/>
      <c r="I17" s="59"/>
    </row>
    <row r="18" ht="15" spans="1:9">
      <c r="A18" s="30"/>
      <c r="B18" s="44"/>
      <c r="C18" s="42" t="s">
        <v>44</v>
      </c>
      <c r="D18" s="39">
        <v>278</v>
      </c>
      <c r="E18" s="40">
        <f t="shared" si="0"/>
        <v>287.34</v>
      </c>
      <c r="F18" s="38"/>
      <c r="G18" s="45"/>
      <c r="H18" s="45"/>
      <c r="I18" s="59"/>
    </row>
    <row r="19" ht="15" spans="1:9">
      <c r="A19" s="30"/>
      <c r="B19" s="44"/>
      <c r="C19" s="42" t="s">
        <v>45</v>
      </c>
      <c r="D19" s="39">
        <v>417</v>
      </c>
      <c r="E19" s="40">
        <f t="shared" si="0"/>
        <v>430.51</v>
      </c>
      <c r="F19" s="38"/>
      <c r="G19" s="45"/>
      <c r="H19" s="45"/>
      <c r="I19" s="59"/>
    </row>
    <row r="20" ht="15" spans="1:9">
      <c r="A20" s="30"/>
      <c r="B20" s="46"/>
      <c r="C20" s="42" t="s">
        <v>46</v>
      </c>
      <c r="D20" s="39">
        <v>278</v>
      </c>
      <c r="E20" s="40">
        <f t="shared" si="0"/>
        <v>287.34</v>
      </c>
      <c r="F20" s="38"/>
      <c r="G20" s="45"/>
      <c r="H20" s="45"/>
      <c r="I20" s="59"/>
    </row>
    <row r="21" ht="15" spans="1:9">
      <c r="A21" s="30"/>
      <c r="B21" s="41" t="s">
        <v>47</v>
      </c>
      <c r="C21" s="42" t="s">
        <v>40</v>
      </c>
      <c r="D21" s="39">
        <v>144</v>
      </c>
      <c r="E21" s="40">
        <f t="shared" si="0"/>
        <v>149.32</v>
      </c>
      <c r="F21" s="38"/>
      <c r="G21" s="45"/>
      <c r="H21" s="45"/>
      <c r="I21" s="59"/>
    </row>
    <row r="22" ht="15" spans="1:9">
      <c r="A22" s="30"/>
      <c r="B22" s="44"/>
      <c r="C22" s="42" t="s">
        <v>43</v>
      </c>
      <c r="D22" s="39">
        <v>144</v>
      </c>
      <c r="E22" s="40">
        <f t="shared" si="0"/>
        <v>149.32</v>
      </c>
      <c r="F22" s="38"/>
      <c r="G22" s="45"/>
      <c r="H22" s="45"/>
      <c r="I22" s="59"/>
    </row>
    <row r="23" ht="15" spans="1:9">
      <c r="A23" s="30"/>
      <c r="B23" s="44"/>
      <c r="C23" s="42" t="s">
        <v>44</v>
      </c>
      <c r="D23" s="39">
        <v>288</v>
      </c>
      <c r="E23" s="40">
        <f t="shared" si="0"/>
        <v>297.64</v>
      </c>
      <c r="F23" s="38"/>
      <c r="G23" s="45"/>
      <c r="H23" s="45"/>
      <c r="I23" s="59"/>
    </row>
    <row r="24" ht="15" spans="1:9">
      <c r="A24" s="30"/>
      <c r="B24" s="44"/>
      <c r="C24" s="42" t="s">
        <v>45</v>
      </c>
      <c r="D24" s="39">
        <v>432</v>
      </c>
      <c r="E24" s="40">
        <f t="shared" si="0"/>
        <v>445.96</v>
      </c>
      <c r="F24" s="38"/>
      <c r="G24" s="45"/>
      <c r="H24" s="45"/>
      <c r="I24" s="59"/>
    </row>
    <row r="25" ht="15" spans="1:9">
      <c r="A25" s="30"/>
      <c r="B25" s="46"/>
      <c r="C25" s="42" t="s">
        <v>46</v>
      </c>
      <c r="D25" s="39">
        <v>288</v>
      </c>
      <c r="E25" s="40">
        <f t="shared" si="0"/>
        <v>297.64</v>
      </c>
      <c r="F25" s="38"/>
      <c r="G25" s="47"/>
      <c r="H25" s="47"/>
      <c r="I25" s="60"/>
    </row>
    <row r="26" spans="1:9">
      <c r="A26" s="30"/>
      <c r="B26" s="37" t="s">
        <v>32</v>
      </c>
      <c r="C26" s="38"/>
      <c r="D26" s="39">
        <f>SUM(D16:D25)</f>
        <v>2547</v>
      </c>
      <c r="E26" s="40">
        <f>SUM(E16:E25)</f>
        <v>2633.41</v>
      </c>
      <c r="F26" s="38"/>
      <c r="G26" s="38"/>
      <c r="H26" s="38"/>
      <c r="I26" s="38"/>
    </row>
    <row r="27" spans="1:8">
      <c r="A27" s="30"/>
      <c r="D27" s="48"/>
      <c r="E27" s="48"/>
      <c r="H27"/>
    </row>
    <row r="28" spans="1:8">
      <c r="A28" s="30"/>
      <c r="D28" s="48"/>
      <c r="E28" s="48"/>
      <c r="H28"/>
    </row>
    <row r="29" spans="1:9">
      <c r="A29" s="30"/>
      <c r="B29" s="37" t="s">
        <v>34</v>
      </c>
      <c r="C29" s="38" t="s">
        <v>35</v>
      </c>
      <c r="D29" s="39" t="s">
        <v>17</v>
      </c>
      <c r="E29" s="40" t="s">
        <v>36</v>
      </c>
      <c r="F29" s="38" t="s">
        <v>48</v>
      </c>
      <c r="G29" s="38"/>
      <c r="H29" s="38" t="s">
        <v>37</v>
      </c>
      <c r="I29" s="38" t="s">
        <v>38</v>
      </c>
    </row>
    <row r="30" spans="1:9">
      <c r="A30" s="30"/>
      <c r="B30" s="49" t="s">
        <v>49</v>
      </c>
      <c r="C30" s="38" t="s">
        <v>50</v>
      </c>
      <c r="D30" s="39">
        <v>203</v>
      </c>
      <c r="E30" s="40">
        <f t="shared" ref="E30:E41" si="1">D30*1.03+1</f>
        <v>210.09</v>
      </c>
      <c r="F30" s="50" t="s">
        <v>51</v>
      </c>
      <c r="G30" s="50" t="s">
        <v>41</v>
      </c>
      <c r="H30" s="50" t="s">
        <v>52</v>
      </c>
      <c r="I30" s="50" t="s">
        <v>53</v>
      </c>
    </row>
    <row r="31" spans="1:9">
      <c r="A31" s="30"/>
      <c r="B31" s="51"/>
      <c r="C31" s="38" t="s">
        <v>40</v>
      </c>
      <c r="D31" s="39">
        <v>203</v>
      </c>
      <c r="E31" s="40">
        <f t="shared" si="1"/>
        <v>210.09</v>
      </c>
      <c r="F31" s="52"/>
      <c r="G31" s="52"/>
      <c r="H31" s="52"/>
      <c r="I31" s="52"/>
    </row>
    <row r="32" spans="1:9">
      <c r="A32" s="30"/>
      <c r="B32" s="51"/>
      <c r="C32" s="38" t="s">
        <v>43</v>
      </c>
      <c r="D32" s="39">
        <v>203</v>
      </c>
      <c r="E32" s="40">
        <f t="shared" si="1"/>
        <v>210.09</v>
      </c>
      <c r="F32" s="52"/>
      <c r="G32" s="52"/>
      <c r="H32" s="52"/>
      <c r="I32" s="52"/>
    </row>
    <row r="33" spans="1:9">
      <c r="A33" s="30"/>
      <c r="B33" s="51"/>
      <c r="C33" s="38" t="s">
        <v>44</v>
      </c>
      <c r="D33" s="39">
        <v>406</v>
      </c>
      <c r="E33" s="40">
        <f t="shared" si="1"/>
        <v>419.18</v>
      </c>
      <c r="F33" s="52"/>
      <c r="G33" s="52"/>
      <c r="H33" s="52"/>
      <c r="I33" s="52"/>
    </row>
    <row r="34" spans="1:9">
      <c r="A34" s="30"/>
      <c r="B34" s="51"/>
      <c r="C34" s="38" t="s">
        <v>45</v>
      </c>
      <c r="D34" s="39">
        <v>609</v>
      </c>
      <c r="E34" s="40">
        <f t="shared" si="1"/>
        <v>628.27</v>
      </c>
      <c r="F34" s="52"/>
      <c r="G34" s="52"/>
      <c r="H34" s="52"/>
      <c r="I34" s="52"/>
    </row>
    <row r="35" spans="1:9">
      <c r="A35" s="30"/>
      <c r="B35" s="53"/>
      <c r="C35" s="38" t="s">
        <v>46</v>
      </c>
      <c r="D35" s="39">
        <v>406</v>
      </c>
      <c r="E35" s="40">
        <f t="shared" si="1"/>
        <v>419.18</v>
      </c>
      <c r="F35" s="54"/>
      <c r="G35" s="54"/>
      <c r="H35" s="54"/>
      <c r="I35" s="52"/>
    </row>
    <row r="36" spans="1:9">
      <c r="A36" s="30"/>
      <c r="B36" s="49" t="s">
        <v>54</v>
      </c>
      <c r="C36" s="38" t="s">
        <v>50</v>
      </c>
      <c r="D36" s="39">
        <v>109</v>
      </c>
      <c r="E36" s="40">
        <f t="shared" si="1"/>
        <v>113.27</v>
      </c>
      <c r="F36" s="50" t="s">
        <v>51</v>
      </c>
      <c r="G36" s="50" t="s">
        <v>41</v>
      </c>
      <c r="H36" s="50" t="s">
        <v>55</v>
      </c>
      <c r="I36" s="52"/>
    </row>
    <row r="37" spans="1:9">
      <c r="A37" s="30"/>
      <c r="B37" s="51"/>
      <c r="C37" s="38" t="s">
        <v>40</v>
      </c>
      <c r="D37" s="39">
        <v>109</v>
      </c>
      <c r="E37" s="40">
        <f t="shared" si="1"/>
        <v>113.27</v>
      </c>
      <c r="F37" s="52"/>
      <c r="G37" s="52"/>
      <c r="H37" s="52"/>
      <c r="I37" s="52"/>
    </row>
    <row r="38" spans="1:9">
      <c r="A38" s="30"/>
      <c r="B38" s="51"/>
      <c r="C38" s="38" t="s">
        <v>43</v>
      </c>
      <c r="D38" s="39">
        <v>109</v>
      </c>
      <c r="E38" s="40">
        <f t="shared" si="1"/>
        <v>113.27</v>
      </c>
      <c r="F38" s="52"/>
      <c r="G38" s="52"/>
      <c r="H38" s="52"/>
      <c r="I38" s="52"/>
    </row>
    <row r="39" spans="1:9">
      <c r="A39" s="30"/>
      <c r="B39" s="51"/>
      <c r="C39" s="38" t="s">
        <v>44</v>
      </c>
      <c r="D39" s="39">
        <v>218</v>
      </c>
      <c r="E39" s="40">
        <f t="shared" si="1"/>
        <v>225.54</v>
      </c>
      <c r="F39" s="52"/>
      <c r="G39" s="52"/>
      <c r="H39" s="52"/>
      <c r="I39" s="52"/>
    </row>
    <row r="40" spans="1:9">
      <c r="A40" s="30"/>
      <c r="B40" s="51"/>
      <c r="C40" s="38" t="s">
        <v>45</v>
      </c>
      <c r="D40" s="39">
        <v>327</v>
      </c>
      <c r="E40" s="40">
        <f t="shared" si="1"/>
        <v>337.81</v>
      </c>
      <c r="F40" s="52"/>
      <c r="G40" s="52"/>
      <c r="H40" s="52"/>
      <c r="I40" s="52"/>
    </row>
    <row r="41" spans="1:9">
      <c r="A41" s="30"/>
      <c r="B41" s="53"/>
      <c r="C41" s="38" t="s">
        <v>46</v>
      </c>
      <c r="D41" s="39">
        <v>218</v>
      </c>
      <c r="E41" s="40">
        <f t="shared" si="1"/>
        <v>225.54</v>
      </c>
      <c r="F41" s="54"/>
      <c r="G41" s="54"/>
      <c r="H41" s="54"/>
      <c r="I41" s="54"/>
    </row>
    <row r="42" spans="1:9">
      <c r="A42" s="30"/>
      <c r="B42" s="37" t="s">
        <v>32</v>
      </c>
      <c r="C42" s="38"/>
      <c r="D42" s="39">
        <f>SUM(D30:D41)</f>
        <v>3120</v>
      </c>
      <c r="E42" s="40">
        <f>SUM(E30:E41)</f>
        <v>3225.6</v>
      </c>
      <c r="F42" s="38"/>
      <c r="G42" s="38"/>
      <c r="H42" s="38"/>
      <c r="I42" s="38"/>
    </row>
    <row r="43" spans="1:8">
      <c r="A43" s="30"/>
      <c r="D43" s="48"/>
      <c r="E43" s="48"/>
      <c r="H43"/>
    </row>
    <row r="44" spans="1:8">
      <c r="A44" s="30"/>
      <c r="D44" s="48"/>
      <c r="E44" s="48"/>
      <c r="H44"/>
    </row>
    <row r="45" spans="1:8">
      <c r="A45" s="30"/>
      <c r="D45" s="48"/>
      <c r="E45" s="48"/>
      <c r="H45"/>
    </row>
    <row r="46" spans="1:9">
      <c r="A46" s="30"/>
      <c r="B46" s="37" t="s">
        <v>34</v>
      </c>
      <c r="C46" s="38" t="s">
        <v>35</v>
      </c>
      <c r="D46" s="39" t="s">
        <v>17</v>
      </c>
      <c r="E46" s="40" t="s">
        <v>36</v>
      </c>
      <c r="F46" s="38" t="s">
        <v>48</v>
      </c>
      <c r="G46" s="38"/>
      <c r="H46" s="38" t="s">
        <v>37</v>
      </c>
      <c r="I46" s="38" t="s">
        <v>38</v>
      </c>
    </row>
    <row r="47" spans="1:9">
      <c r="A47" s="30"/>
      <c r="B47" s="49" t="s">
        <v>56</v>
      </c>
      <c r="C47" s="55" t="s">
        <v>50</v>
      </c>
      <c r="D47" s="39">
        <v>64</v>
      </c>
      <c r="E47" s="40">
        <f t="shared" ref="E47:E82" si="2">D47*1.03+1</f>
        <v>66.92</v>
      </c>
      <c r="F47" s="50" t="s">
        <v>51</v>
      </c>
      <c r="G47" s="50" t="s">
        <v>57</v>
      </c>
      <c r="H47" s="50" t="s">
        <v>58</v>
      </c>
      <c r="I47" s="50" t="s">
        <v>59</v>
      </c>
    </row>
    <row r="48" spans="1:9">
      <c r="A48" s="30"/>
      <c r="B48" s="51"/>
      <c r="C48" s="55" t="s">
        <v>40</v>
      </c>
      <c r="D48" s="39">
        <v>126</v>
      </c>
      <c r="E48" s="40">
        <f t="shared" si="2"/>
        <v>130.78</v>
      </c>
      <c r="F48" s="52"/>
      <c r="G48" s="52"/>
      <c r="H48" s="52"/>
      <c r="I48" s="52"/>
    </row>
    <row r="49" spans="1:9">
      <c r="A49" s="30"/>
      <c r="B49" s="51"/>
      <c r="C49" s="55" t="s">
        <v>43</v>
      </c>
      <c r="D49" s="39">
        <v>64</v>
      </c>
      <c r="E49" s="40">
        <f t="shared" si="2"/>
        <v>66.92</v>
      </c>
      <c r="F49" s="52"/>
      <c r="G49" s="52"/>
      <c r="H49" s="52"/>
      <c r="I49" s="52"/>
    </row>
    <row r="50" spans="1:9">
      <c r="A50" s="30"/>
      <c r="B50" s="51"/>
      <c r="C50" s="55" t="s">
        <v>44</v>
      </c>
      <c r="D50" s="39">
        <v>126</v>
      </c>
      <c r="E50" s="40">
        <f t="shared" si="2"/>
        <v>130.78</v>
      </c>
      <c r="F50" s="52"/>
      <c r="G50" s="52"/>
      <c r="H50" s="52"/>
      <c r="I50" s="52"/>
    </row>
    <row r="51" spans="1:9">
      <c r="A51" s="30"/>
      <c r="B51" s="51"/>
      <c r="C51" s="55" t="s">
        <v>45</v>
      </c>
      <c r="D51" s="39">
        <v>126</v>
      </c>
      <c r="E51" s="40">
        <f t="shared" si="2"/>
        <v>130.78</v>
      </c>
      <c r="F51" s="52"/>
      <c r="G51" s="52"/>
      <c r="H51" s="52"/>
      <c r="I51" s="52"/>
    </row>
    <row r="52" spans="1:9">
      <c r="A52" s="30"/>
      <c r="B52" s="53"/>
      <c r="C52" s="55" t="s">
        <v>46</v>
      </c>
      <c r="D52" s="39">
        <v>126</v>
      </c>
      <c r="E52" s="40">
        <f t="shared" si="2"/>
        <v>130.78</v>
      </c>
      <c r="F52" s="54"/>
      <c r="G52" s="54"/>
      <c r="H52" s="54"/>
      <c r="I52" s="52"/>
    </row>
    <row r="53" spans="1:9">
      <c r="A53" s="36" t="s">
        <v>60</v>
      </c>
      <c r="B53" s="49" t="s">
        <v>56</v>
      </c>
      <c r="C53" s="55" t="s">
        <v>50</v>
      </c>
      <c r="D53" s="39">
        <v>361</v>
      </c>
      <c r="E53" s="40">
        <f t="shared" si="2"/>
        <v>372.83</v>
      </c>
      <c r="F53" s="50" t="s">
        <v>51</v>
      </c>
      <c r="G53" s="50" t="s">
        <v>41</v>
      </c>
      <c r="H53" s="50" t="s">
        <v>61</v>
      </c>
      <c r="I53" s="52"/>
    </row>
    <row r="54" spans="1:9">
      <c r="A54" s="30"/>
      <c r="B54" s="51"/>
      <c r="C54" s="55" t="s">
        <v>40</v>
      </c>
      <c r="D54" s="39">
        <v>722</v>
      </c>
      <c r="E54" s="40">
        <f t="shared" si="2"/>
        <v>744.66</v>
      </c>
      <c r="F54" s="52"/>
      <c r="G54" s="52"/>
      <c r="H54" s="52"/>
      <c r="I54" s="52"/>
    </row>
    <row r="55" spans="1:9">
      <c r="A55" s="30"/>
      <c r="B55" s="51"/>
      <c r="C55" s="55" t="s">
        <v>43</v>
      </c>
      <c r="D55" s="39">
        <v>361</v>
      </c>
      <c r="E55" s="40">
        <f t="shared" si="2"/>
        <v>372.83</v>
      </c>
      <c r="F55" s="52"/>
      <c r="G55" s="52"/>
      <c r="H55" s="52"/>
      <c r="I55" s="52"/>
    </row>
    <row r="56" spans="1:9">
      <c r="A56" s="30"/>
      <c r="B56" s="51"/>
      <c r="C56" s="55" t="s">
        <v>44</v>
      </c>
      <c r="D56" s="39">
        <v>722</v>
      </c>
      <c r="E56" s="40">
        <f t="shared" si="2"/>
        <v>744.66</v>
      </c>
      <c r="F56" s="52"/>
      <c r="G56" s="52"/>
      <c r="H56" s="52"/>
      <c r="I56" s="52"/>
    </row>
    <row r="57" spans="1:9">
      <c r="A57" s="30"/>
      <c r="B57" s="51"/>
      <c r="C57" s="55" t="s">
        <v>45</v>
      </c>
      <c r="D57" s="39">
        <v>722</v>
      </c>
      <c r="E57" s="40">
        <f t="shared" si="2"/>
        <v>744.66</v>
      </c>
      <c r="F57" s="52"/>
      <c r="G57" s="52"/>
      <c r="H57" s="52"/>
      <c r="I57" s="52"/>
    </row>
    <row r="58" spans="1:9">
      <c r="A58" s="30"/>
      <c r="B58" s="53"/>
      <c r="C58" s="55" t="s">
        <v>46</v>
      </c>
      <c r="D58" s="39">
        <v>722</v>
      </c>
      <c r="E58" s="40">
        <f t="shared" si="2"/>
        <v>744.66</v>
      </c>
      <c r="F58" s="54"/>
      <c r="G58" s="54"/>
      <c r="H58" s="54"/>
      <c r="I58" s="52"/>
    </row>
    <row r="59" spans="1:9">
      <c r="A59" s="30"/>
      <c r="B59" s="49" t="s">
        <v>62</v>
      </c>
      <c r="C59" s="55" t="s">
        <v>50</v>
      </c>
      <c r="D59" s="39">
        <v>62</v>
      </c>
      <c r="E59" s="40">
        <f t="shared" si="2"/>
        <v>64.86</v>
      </c>
      <c r="F59" s="50" t="s">
        <v>51</v>
      </c>
      <c r="G59" s="50" t="s">
        <v>57</v>
      </c>
      <c r="H59" s="50" t="s">
        <v>58</v>
      </c>
      <c r="I59" s="52"/>
    </row>
    <row r="60" spans="1:9">
      <c r="A60" s="30"/>
      <c r="B60" s="51"/>
      <c r="C60" s="55" t="s">
        <v>40</v>
      </c>
      <c r="D60" s="39">
        <v>122</v>
      </c>
      <c r="E60" s="40">
        <f t="shared" si="2"/>
        <v>126.66</v>
      </c>
      <c r="F60" s="52"/>
      <c r="G60" s="52"/>
      <c r="H60" s="52"/>
      <c r="I60" s="52"/>
    </row>
    <row r="61" spans="1:9">
      <c r="A61" s="30"/>
      <c r="B61" s="51"/>
      <c r="C61" s="55" t="s">
        <v>43</v>
      </c>
      <c r="D61" s="39">
        <v>62</v>
      </c>
      <c r="E61" s="40">
        <f t="shared" si="2"/>
        <v>64.86</v>
      </c>
      <c r="F61" s="52"/>
      <c r="G61" s="52"/>
      <c r="H61" s="52"/>
      <c r="I61" s="52"/>
    </row>
    <row r="62" spans="1:9">
      <c r="A62" s="30"/>
      <c r="B62" s="51"/>
      <c r="C62" s="55" t="s">
        <v>44</v>
      </c>
      <c r="D62" s="39">
        <v>122</v>
      </c>
      <c r="E62" s="40">
        <f t="shared" si="2"/>
        <v>126.66</v>
      </c>
      <c r="F62" s="52"/>
      <c r="G62" s="52"/>
      <c r="H62" s="52"/>
      <c r="I62" s="52"/>
    </row>
    <row r="63" spans="1:9">
      <c r="A63" s="30"/>
      <c r="B63" s="51"/>
      <c r="C63" s="55" t="s">
        <v>45</v>
      </c>
      <c r="D63" s="39">
        <v>122</v>
      </c>
      <c r="E63" s="40">
        <f t="shared" si="2"/>
        <v>126.66</v>
      </c>
      <c r="F63" s="52"/>
      <c r="G63" s="52"/>
      <c r="H63" s="52"/>
      <c r="I63" s="52"/>
    </row>
    <row r="64" spans="1:9">
      <c r="A64" s="30"/>
      <c r="B64" s="53"/>
      <c r="C64" s="55" t="s">
        <v>46</v>
      </c>
      <c r="D64" s="39">
        <v>122</v>
      </c>
      <c r="E64" s="40">
        <f t="shared" si="2"/>
        <v>126.66</v>
      </c>
      <c r="F64" s="54"/>
      <c r="G64" s="54"/>
      <c r="H64" s="54"/>
      <c r="I64" s="52"/>
    </row>
    <row r="65" spans="1:9">
      <c r="A65" s="30"/>
      <c r="B65" s="49" t="s">
        <v>62</v>
      </c>
      <c r="C65" s="55" t="s">
        <v>50</v>
      </c>
      <c r="D65" s="39">
        <v>350</v>
      </c>
      <c r="E65" s="40">
        <f t="shared" si="2"/>
        <v>361.5</v>
      </c>
      <c r="F65" s="50" t="s">
        <v>51</v>
      </c>
      <c r="G65" s="50" t="s">
        <v>41</v>
      </c>
      <c r="H65" s="50" t="s">
        <v>61</v>
      </c>
      <c r="I65" s="52"/>
    </row>
    <row r="66" spans="1:9">
      <c r="A66" s="30"/>
      <c r="B66" s="51"/>
      <c r="C66" s="55" t="s">
        <v>40</v>
      </c>
      <c r="D66" s="39">
        <v>702</v>
      </c>
      <c r="E66" s="40">
        <f t="shared" si="2"/>
        <v>724.06</v>
      </c>
      <c r="F66" s="52"/>
      <c r="G66" s="52"/>
      <c r="H66" s="52"/>
      <c r="I66" s="52"/>
    </row>
    <row r="67" spans="1:9">
      <c r="A67" s="30"/>
      <c r="B67" s="51"/>
      <c r="C67" s="55" t="s">
        <v>43</v>
      </c>
      <c r="D67" s="39">
        <v>350</v>
      </c>
      <c r="E67" s="40">
        <f t="shared" si="2"/>
        <v>361.5</v>
      </c>
      <c r="F67" s="52"/>
      <c r="G67" s="52"/>
      <c r="H67" s="52"/>
      <c r="I67" s="52"/>
    </row>
    <row r="68" spans="1:9">
      <c r="A68" s="30"/>
      <c r="B68" s="51"/>
      <c r="C68" s="55" t="s">
        <v>44</v>
      </c>
      <c r="D68" s="39">
        <v>702</v>
      </c>
      <c r="E68" s="40">
        <f t="shared" si="2"/>
        <v>724.06</v>
      </c>
      <c r="F68" s="52"/>
      <c r="G68" s="52"/>
      <c r="H68" s="52"/>
      <c r="I68" s="52"/>
    </row>
    <row r="69" spans="1:9">
      <c r="A69" s="30"/>
      <c r="B69" s="51"/>
      <c r="C69" s="55" t="s">
        <v>45</v>
      </c>
      <c r="D69" s="39">
        <v>702</v>
      </c>
      <c r="E69" s="40">
        <f t="shared" si="2"/>
        <v>724.06</v>
      </c>
      <c r="F69" s="52"/>
      <c r="G69" s="52"/>
      <c r="H69" s="52"/>
      <c r="I69" s="52"/>
    </row>
    <row r="70" spans="1:9">
      <c r="A70" s="30"/>
      <c r="B70" s="53"/>
      <c r="C70" s="55" t="s">
        <v>46</v>
      </c>
      <c r="D70" s="39">
        <v>702</v>
      </c>
      <c r="E70" s="40">
        <f t="shared" si="2"/>
        <v>724.06</v>
      </c>
      <c r="F70" s="54"/>
      <c r="G70" s="54"/>
      <c r="H70" s="54"/>
      <c r="I70" s="52"/>
    </row>
    <row r="71" spans="1:9">
      <c r="A71" s="30"/>
      <c r="B71" s="49" t="s">
        <v>63</v>
      </c>
      <c r="C71" s="55" t="s">
        <v>50</v>
      </c>
      <c r="D71" s="39">
        <v>40</v>
      </c>
      <c r="E71" s="40">
        <f t="shared" si="2"/>
        <v>42.2</v>
      </c>
      <c r="F71" s="50" t="s">
        <v>51</v>
      </c>
      <c r="G71" s="50" t="s">
        <v>57</v>
      </c>
      <c r="H71" s="50" t="s">
        <v>64</v>
      </c>
      <c r="I71" s="52"/>
    </row>
    <row r="72" spans="1:9">
      <c r="A72" s="30"/>
      <c r="B72" s="51"/>
      <c r="C72" s="55" t="s">
        <v>40</v>
      </c>
      <c r="D72" s="39">
        <v>80</v>
      </c>
      <c r="E72" s="40">
        <f t="shared" si="2"/>
        <v>83.4</v>
      </c>
      <c r="F72" s="52"/>
      <c r="G72" s="52"/>
      <c r="H72" s="52"/>
      <c r="I72" s="52"/>
    </row>
    <row r="73" spans="1:9">
      <c r="A73" s="30"/>
      <c r="B73" s="51"/>
      <c r="C73" s="55" t="s">
        <v>43</v>
      </c>
      <c r="D73" s="39">
        <v>40</v>
      </c>
      <c r="E73" s="40">
        <f t="shared" si="2"/>
        <v>42.2</v>
      </c>
      <c r="F73" s="52"/>
      <c r="G73" s="52"/>
      <c r="H73" s="52"/>
      <c r="I73" s="52"/>
    </row>
    <row r="74" spans="1:9">
      <c r="A74" s="30"/>
      <c r="B74" s="51"/>
      <c r="C74" s="55" t="s">
        <v>44</v>
      </c>
      <c r="D74" s="39">
        <v>80</v>
      </c>
      <c r="E74" s="40">
        <f t="shared" si="2"/>
        <v>83.4</v>
      </c>
      <c r="F74" s="52"/>
      <c r="G74" s="52"/>
      <c r="H74" s="52"/>
      <c r="I74" s="52"/>
    </row>
    <row r="75" spans="1:9">
      <c r="A75" s="30"/>
      <c r="B75" s="51"/>
      <c r="C75" s="55" t="s">
        <v>45</v>
      </c>
      <c r="D75" s="39">
        <v>80</v>
      </c>
      <c r="E75" s="40">
        <f t="shared" si="2"/>
        <v>83.4</v>
      </c>
      <c r="F75" s="52"/>
      <c r="G75" s="52"/>
      <c r="H75" s="52"/>
      <c r="I75" s="52"/>
    </row>
    <row r="76" spans="1:9">
      <c r="A76" s="30"/>
      <c r="B76" s="53"/>
      <c r="C76" s="55" t="s">
        <v>46</v>
      </c>
      <c r="D76" s="39">
        <v>80</v>
      </c>
      <c r="E76" s="40">
        <f t="shared" si="2"/>
        <v>83.4</v>
      </c>
      <c r="F76" s="54"/>
      <c r="G76" s="54"/>
      <c r="H76" s="54"/>
      <c r="I76" s="52"/>
    </row>
    <row r="77" spans="1:9">
      <c r="A77" s="30"/>
      <c r="B77" s="49" t="s">
        <v>63</v>
      </c>
      <c r="C77" s="55" t="s">
        <v>50</v>
      </c>
      <c r="D77" s="39">
        <v>272</v>
      </c>
      <c r="E77" s="40">
        <f t="shared" si="2"/>
        <v>281.16</v>
      </c>
      <c r="F77" s="50" t="s">
        <v>51</v>
      </c>
      <c r="G77" s="50" t="s">
        <v>41</v>
      </c>
      <c r="H77" s="50" t="s">
        <v>65</v>
      </c>
      <c r="I77" s="52"/>
    </row>
    <row r="78" spans="1:9">
      <c r="A78" s="30"/>
      <c r="B78" s="51"/>
      <c r="C78" s="55" t="s">
        <v>40</v>
      </c>
      <c r="D78" s="39">
        <v>542</v>
      </c>
      <c r="E78" s="40">
        <f t="shared" si="2"/>
        <v>559.26</v>
      </c>
      <c r="F78" s="52"/>
      <c r="G78" s="52"/>
      <c r="H78" s="52"/>
      <c r="I78" s="52"/>
    </row>
    <row r="79" spans="1:9">
      <c r="A79" s="30"/>
      <c r="B79" s="51"/>
      <c r="C79" s="55" t="s">
        <v>43</v>
      </c>
      <c r="D79" s="39">
        <v>272</v>
      </c>
      <c r="E79" s="40">
        <f t="shared" si="2"/>
        <v>281.16</v>
      </c>
      <c r="F79" s="52"/>
      <c r="G79" s="52"/>
      <c r="H79" s="52"/>
      <c r="I79" s="52"/>
    </row>
    <row r="80" spans="1:9">
      <c r="A80" s="30"/>
      <c r="B80" s="51"/>
      <c r="C80" s="55" t="s">
        <v>44</v>
      </c>
      <c r="D80" s="39">
        <v>542</v>
      </c>
      <c r="E80" s="40">
        <f t="shared" si="2"/>
        <v>559.26</v>
      </c>
      <c r="F80" s="52"/>
      <c r="G80" s="52"/>
      <c r="H80" s="52"/>
      <c r="I80" s="52"/>
    </row>
    <row r="81" spans="1:9">
      <c r="A81" s="30"/>
      <c r="B81" s="51"/>
      <c r="C81" s="55" t="s">
        <v>45</v>
      </c>
      <c r="D81" s="39">
        <v>542</v>
      </c>
      <c r="E81" s="40">
        <f t="shared" si="2"/>
        <v>559.26</v>
      </c>
      <c r="F81" s="52"/>
      <c r="G81" s="52"/>
      <c r="H81" s="52"/>
      <c r="I81" s="52"/>
    </row>
    <row r="82" spans="1:9">
      <c r="A82" s="30"/>
      <c r="B82" s="53"/>
      <c r="C82" s="55" t="s">
        <v>46</v>
      </c>
      <c r="D82" s="39">
        <v>542</v>
      </c>
      <c r="E82" s="40">
        <f t="shared" si="2"/>
        <v>559.26</v>
      </c>
      <c r="F82" s="54"/>
      <c r="G82" s="54"/>
      <c r="H82" s="54"/>
      <c r="I82" s="54"/>
    </row>
    <row r="83" spans="1:9">
      <c r="A83" s="30"/>
      <c r="B83" s="37" t="s">
        <v>32</v>
      </c>
      <c r="C83" s="38"/>
      <c r="D83" s="39">
        <f>SUM(D47:D82)</f>
        <v>11474</v>
      </c>
      <c r="E83" s="40">
        <f>SUM(E47:E82)</f>
        <v>11854.22</v>
      </c>
      <c r="F83" s="38"/>
      <c r="G83" s="38"/>
      <c r="H83" s="38"/>
      <c r="I83" s="38"/>
    </row>
  </sheetData>
  <mergeCells count="54">
    <mergeCell ref="A1:K1"/>
    <mergeCell ref="A2:D2"/>
    <mergeCell ref="E2:K2"/>
    <mergeCell ref="A8:A11"/>
    <mergeCell ref="A15:A52"/>
    <mergeCell ref="A53:A83"/>
    <mergeCell ref="B8:B11"/>
    <mergeCell ref="B16:B20"/>
    <mergeCell ref="B21:B25"/>
    <mergeCell ref="B30:B35"/>
    <mergeCell ref="B36:B41"/>
    <mergeCell ref="B47:B52"/>
    <mergeCell ref="B53:B58"/>
    <mergeCell ref="B59:B64"/>
    <mergeCell ref="B65:B70"/>
    <mergeCell ref="B71:B76"/>
    <mergeCell ref="B77:B82"/>
    <mergeCell ref="C8:C11"/>
    <mergeCell ref="D10:D11"/>
    <mergeCell ref="F16:F25"/>
    <mergeCell ref="F30:F35"/>
    <mergeCell ref="F36:F41"/>
    <mergeCell ref="F47:F52"/>
    <mergeCell ref="F53:F58"/>
    <mergeCell ref="F59:F64"/>
    <mergeCell ref="F65:F70"/>
    <mergeCell ref="F71:F76"/>
    <mergeCell ref="F77:F82"/>
    <mergeCell ref="G16:G25"/>
    <mergeCell ref="G30:G35"/>
    <mergeCell ref="G36:G41"/>
    <mergeCell ref="G47:G52"/>
    <mergeCell ref="G53:G58"/>
    <mergeCell ref="G59:G64"/>
    <mergeCell ref="G65:G70"/>
    <mergeCell ref="G71:G76"/>
    <mergeCell ref="G77:G82"/>
    <mergeCell ref="H8:H10"/>
    <mergeCell ref="H16:H25"/>
    <mergeCell ref="H30:H35"/>
    <mergeCell ref="H36:H41"/>
    <mergeCell ref="H47:H52"/>
    <mergeCell ref="H53:H58"/>
    <mergeCell ref="H59:H64"/>
    <mergeCell ref="H65:H70"/>
    <mergeCell ref="H71:H76"/>
    <mergeCell ref="H77:H82"/>
    <mergeCell ref="I16:I25"/>
    <mergeCell ref="I30:I41"/>
    <mergeCell ref="I47:I82"/>
    <mergeCell ref="J8:J10"/>
    <mergeCell ref="K8:K10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2025-07-06T01:57:42Z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E9B40C1C0F974079A38127832A511519_13</vt:lpwstr>
  </property>
</Properties>
</file>