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<sst xmlns="http://schemas.openxmlformats.org/spreadsheetml/2006/main" count="96" uniqueCount="64">
  <si>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</si>
  <si>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</si>
  <si>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</si>
  <si>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</si>
  <si>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sf3187744293458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</si>
  <si>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</si>
  <si>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</si>
  <si>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</si>
  <si>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</si>
  <si>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</si>
  <si>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</si>
  <si>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</si>
  <si>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</si>
  <si>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</si>
  <si>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</si>
  <si>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</si>
  <si>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</si>
  <si>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</si>
  <si>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</si>
  <si>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</si>
  <si>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</si>
  <si>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</si>
  <si>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</si>
  <si>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</si>
  <si>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</si>
  <si>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</si>
  <si>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</si>
  <si>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</si>
  <si>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</si>
  <si>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</si>
  <si>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9116-702</t>
  </si>
  <si>
    <t>122</t>
  </si>
  <si>
    <t>M</t>
  </si>
  <si>
    <t>1/1</t>
  </si>
  <si>
    <t>16.2</t>
  </si>
  <si>
    <t>16.6</t>
  </si>
  <si>
    <t>30*40*50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</si>
  <si>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</si>
  <si>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</si>
  <si>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</si>
  <si>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711</t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</si>
  <si>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</si>
  <si>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</si>
  <si>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</si>
  <si>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</si>
  <si>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</si>
  <si>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</si>
  <si>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</si>
  <si>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</si>
  <si>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</si>
  <si>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</si>
  <si>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</si>
  <si>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</si>
  <si>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</si>
  <si>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</si>
  <si>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</si>
  <si>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16.6KG</t>
  </si>
  <si>
    <t>Made In China</t>
  </si>
  <si>
    <t>Net Weight（净重）</t>
  </si>
  <si>
    <t>16.2KG</t>
  </si>
  <si>
    <t>Remark（备注）</t>
  </si>
  <si>
    <t>09116702122030</t>
  </si>
  <si>
    <t>09116702800037</t>
  </si>
  <si>
    <t>09116702711036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</si>
</sst>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123825</xdr:rowOff>
    </xdr:from>
    <xdr:to>
      <xdr:col>11</xdr:col>
      <xdr:colOff>180975</xdr:colOff>
      <xdr:row>3</xdr:row>
      <xdr:rowOff>152400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790575"/>
          <a:ext cx="36099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219075</xdr:rowOff>
    </xdr:from>
    <xdr:to>
      <xdr:col>1</xdr:col>
      <xdr:colOff>1438275</xdr:colOff>
      <xdr:row>6</xdr:row>
      <xdr:rowOff>1171575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390900"/>
          <a:ext cx="1304925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G16" sqref="G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3" customHeight="1" spans="1:17">
      <c r="A8" s="49"/>
      <c r="B8" s="50" t="s">
        <v>29</v>
      </c>
      <c r="C8" s="10" t="s">
        <v>30</v>
      </c>
      <c r="D8" s="51" t="s">
        <v>31</v>
      </c>
      <c r="E8" s="52" t="s">
        <v>32</v>
      </c>
      <c r="F8" s="53">
        <v>7500</v>
      </c>
      <c r="G8" s="53">
        <f>F8*0.05</f>
        <v>375</v>
      </c>
      <c r="H8" s="53">
        <f>F8+G8</f>
        <v>7875</v>
      </c>
      <c r="I8" s="62" t="s">
        <v>33</v>
      </c>
      <c r="J8" s="63" t="s">
        <v>34</v>
      </c>
      <c r="K8" s="63" t="s">
        <v>35</v>
      </c>
      <c r="L8" s="63" t="s">
        <v>36</v>
      </c>
      <c r="M8" s="64"/>
      <c r="N8" s="64"/>
      <c r="O8" s="64"/>
      <c r="P8" s="64"/>
      <c r="Q8" s="67"/>
    </row>
    <row r="9" s="19" customFormat="1" ht="30" spans="1:17">
      <c r="A9" s="8"/>
      <c r="B9" s="50" t="s">
        <v>37</v>
      </c>
      <c r="C9" s="10" t="s">
        <v>30</v>
      </c>
      <c r="D9" s="51" t="s">
        <v>31</v>
      </c>
      <c r="E9" s="54"/>
      <c r="F9" s="55">
        <f t="shared" ref="F9:F15" si="0">SUM(F8:F8)</f>
        <v>7500</v>
      </c>
      <c r="G9" s="53">
        <f t="shared" ref="G9:G20" si="1">F9*0.05</f>
        <v>375</v>
      </c>
      <c r="H9" s="53">
        <f t="shared" ref="H9:H20" si="2">F9+G9</f>
        <v>7875</v>
      </c>
      <c r="I9" s="65"/>
      <c r="J9" s="66"/>
      <c r="K9" s="66"/>
      <c r="L9" s="66"/>
      <c r="M9" s="67"/>
      <c r="N9" s="64"/>
      <c r="O9" s="67"/>
      <c r="P9" s="64"/>
      <c r="Q9" s="67"/>
    </row>
    <row r="10" s="19" customFormat="1" ht="30" spans="1:12">
      <c r="A10" s="8"/>
      <c r="B10" s="50" t="s">
        <v>38</v>
      </c>
      <c r="C10" s="10" t="s">
        <v>30</v>
      </c>
      <c r="D10" s="51" t="s">
        <v>31</v>
      </c>
      <c r="E10" s="54"/>
      <c r="F10" s="55">
        <f t="shared" si="0"/>
        <v>7500</v>
      </c>
      <c r="G10" s="53">
        <f t="shared" si="1"/>
        <v>375</v>
      </c>
      <c r="H10" s="53">
        <f t="shared" si="2"/>
        <v>7875</v>
      </c>
      <c r="I10" s="65"/>
      <c r="J10" s="66"/>
      <c r="K10" s="66"/>
      <c r="L10" s="66"/>
    </row>
    <row r="11" s="19" customFormat="1" ht="30" spans="1:12">
      <c r="A11" s="8"/>
      <c r="B11" s="50" t="s">
        <v>39</v>
      </c>
      <c r="C11" s="10" t="s">
        <v>30</v>
      </c>
      <c r="D11" s="51" t="s">
        <v>31</v>
      </c>
      <c r="E11" s="54"/>
      <c r="F11" s="55">
        <f t="shared" si="0"/>
        <v>7500</v>
      </c>
      <c r="G11" s="53">
        <f t="shared" si="1"/>
        <v>375</v>
      </c>
      <c r="H11" s="53">
        <f t="shared" si="2"/>
        <v>7875</v>
      </c>
      <c r="I11" s="65"/>
      <c r="J11" s="66"/>
      <c r="K11" s="66"/>
      <c r="L11" s="66"/>
    </row>
    <row r="12" s="19" customFormat="1" ht="43" customHeight="1" spans="1:17">
      <c r="A12" s="49"/>
      <c r="B12" s="50" t="s">
        <v>29</v>
      </c>
      <c r="C12" s="10" t="s">
        <v>30</v>
      </c>
      <c r="D12" s="51" t="s">
        <v>40</v>
      </c>
      <c r="E12" s="52" t="s">
        <v>32</v>
      </c>
      <c r="F12" s="53">
        <v>7000</v>
      </c>
      <c r="G12" s="53">
        <f t="shared" si="1"/>
        <v>350</v>
      </c>
      <c r="H12" s="53">
        <f t="shared" si="2"/>
        <v>7350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/>
      <c r="B13" s="50" t="s">
        <v>37</v>
      </c>
      <c r="C13" s="10" t="s">
        <v>30</v>
      </c>
      <c r="D13" s="51" t="s">
        <v>40</v>
      </c>
      <c r="E13" s="54"/>
      <c r="F13" s="55">
        <f t="shared" si="0"/>
        <v>7000</v>
      </c>
      <c r="G13" s="53">
        <f t="shared" si="1"/>
        <v>350</v>
      </c>
      <c r="H13" s="53">
        <f t="shared" si="2"/>
        <v>7350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/>
      <c r="B14" s="50" t="s">
        <v>38</v>
      </c>
      <c r="C14" s="10" t="s">
        <v>30</v>
      </c>
      <c r="D14" s="51" t="s">
        <v>40</v>
      </c>
      <c r="E14" s="54"/>
      <c r="F14" s="55">
        <f t="shared" si="0"/>
        <v>7000</v>
      </c>
      <c r="G14" s="53">
        <f t="shared" si="1"/>
        <v>350</v>
      </c>
      <c r="H14" s="53">
        <f t="shared" si="2"/>
        <v>7350</v>
      </c>
      <c r="I14" s="65"/>
      <c r="J14" s="66"/>
      <c r="K14" s="66"/>
      <c r="L14" s="66"/>
    </row>
    <row r="15" s="19" customFormat="1" ht="30" spans="1:12">
      <c r="A15" s="8"/>
      <c r="B15" s="50" t="s">
        <v>39</v>
      </c>
      <c r="C15" s="10" t="s">
        <v>30</v>
      </c>
      <c r="D15" s="51" t="s">
        <v>40</v>
      </c>
      <c r="E15" s="54"/>
      <c r="F15" s="55">
        <f t="shared" si="0"/>
        <v>7000</v>
      </c>
      <c r="G15" s="53">
        <f t="shared" si="1"/>
        <v>350</v>
      </c>
      <c r="H15" s="53">
        <f t="shared" si="2"/>
        <v>7350</v>
      </c>
      <c r="I15" s="65"/>
      <c r="J15" s="66"/>
      <c r="K15" s="66"/>
      <c r="L15" s="66"/>
    </row>
    <row r="16" s="19" customFormat="1" ht="43" customHeight="1" spans="1:17">
      <c r="A16" s="49"/>
      <c r="B16" s="50" t="s">
        <v>29</v>
      </c>
      <c r="C16" s="10" t="s">
        <v>30</v>
      </c>
      <c r="D16" s="51" t="s">
        <v>41</v>
      </c>
      <c r="E16" s="52" t="s">
        <v>32</v>
      </c>
      <c r="F16" s="53">
        <v>7000</v>
      </c>
      <c r="G16" s="53">
        <f t="shared" si="1"/>
        <v>350</v>
      </c>
      <c r="H16" s="53">
        <f t="shared" si="2"/>
        <v>7350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30" spans="1:17">
      <c r="A17" s="8"/>
      <c r="B17" s="50" t="s">
        <v>37</v>
      </c>
      <c r="C17" s="10" t="s">
        <v>30</v>
      </c>
      <c r="D17" s="51" t="s">
        <v>41</v>
      </c>
      <c r="E17" s="54"/>
      <c r="F17" s="55">
        <f t="shared" ref="F17:F19" si="3">SUM(F16:F16)</f>
        <v>7000</v>
      </c>
      <c r="G17" s="53">
        <f t="shared" si="1"/>
        <v>350</v>
      </c>
      <c r="H17" s="53">
        <f t="shared" si="2"/>
        <v>7350</v>
      </c>
      <c r="I17" s="65"/>
      <c r="J17" s="66"/>
      <c r="K17" s="66"/>
      <c r="L17" s="66"/>
      <c r="M17" s="67"/>
      <c r="N17" s="64"/>
      <c r="O17" s="67"/>
      <c r="P17" s="64"/>
      <c r="Q17" s="67"/>
    </row>
    <row r="18" s="19" customFormat="1" ht="30" spans="1:12">
      <c r="A18" s="8"/>
      <c r="B18" s="50" t="s">
        <v>38</v>
      </c>
      <c r="C18" s="10" t="s">
        <v>30</v>
      </c>
      <c r="D18" s="51" t="s">
        <v>41</v>
      </c>
      <c r="E18" s="54"/>
      <c r="F18" s="55">
        <f t="shared" si="3"/>
        <v>7000</v>
      </c>
      <c r="G18" s="53">
        <f t="shared" si="1"/>
        <v>350</v>
      </c>
      <c r="H18" s="53">
        <f t="shared" si="2"/>
        <v>7350</v>
      </c>
      <c r="I18" s="65"/>
      <c r="J18" s="66"/>
      <c r="K18" s="66"/>
      <c r="L18" s="66"/>
    </row>
    <row r="19" s="19" customFormat="1" ht="30" spans="1:12">
      <c r="A19" s="8"/>
      <c r="B19" s="50" t="s">
        <v>39</v>
      </c>
      <c r="C19" s="10" t="s">
        <v>30</v>
      </c>
      <c r="D19" s="51" t="s">
        <v>41</v>
      </c>
      <c r="E19" s="54"/>
      <c r="F19" s="55">
        <f t="shared" si="3"/>
        <v>7000</v>
      </c>
      <c r="G19" s="53">
        <f t="shared" si="1"/>
        <v>350</v>
      </c>
      <c r="H19" s="53">
        <f t="shared" si="2"/>
        <v>7350</v>
      </c>
      <c r="I19" s="65"/>
      <c r="J19" s="66"/>
      <c r="K19" s="66"/>
      <c r="L19" s="66"/>
    </row>
    <row r="20" s="19" customFormat="1" ht="15" spans="1:12">
      <c r="A20" s="56" t="s">
        <v>42</v>
      </c>
      <c r="B20" s="57"/>
      <c r="C20" s="57"/>
      <c r="D20" s="51"/>
      <c r="E20" s="57"/>
      <c r="F20" s="10">
        <f>SUM(F8:F19)</f>
        <v>86000</v>
      </c>
      <c r="G20" s="53">
        <f t="shared" si="1"/>
        <v>4300</v>
      </c>
      <c r="H20" s="53">
        <f t="shared" si="2"/>
        <v>90300</v>
      </c>
      <c r="I20" s="68"/>
      <c r="J20" s="68"/>
      <c r="K20" s="68"/>
      <c r="L20" s="68"/>
    </row>
  </sheetData>
  <mergeCells count="8">
    <mergeCell ref="A1:L1"/>
    <mergeCell ref="A2:L2"/>
    <mergeCell ref="E3:F3"/>
    <mergeCell ref="E4:F4"/>
    <mergeCell ref="I8:I19"/>
    <mergeCell ref="J8:J19"/>
    <mergeCell ref="K8:K19"/>
    <mergeCell ref="L8:L19"/>
  </mergeCells>
  <pageMargins left="0.7" right="0.7" top="0.75" bottom="0.75" header="0.3" footer="0.3"/>
  <pageSetup paperSize="9" scale="7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7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15.75" spans="1:3">
      <c r="A3" s="5" t="s">
        <v>44</v>
      </c>
      <c r="B3" s="8"/>
      <c r="C3" s="9"/>
    </row>
    <row r="4" s="1" customFormat="1" ht="15.75" spans="1:3">
      <c r="A4" s="5" t="s">
        <v>45</v>
      </c>
      <c r="B4" s="10" t="s">
        <v>30</v>
      </c>
      <c r="C4" s="9"/>
    </row>
    <row r="5" s="1" customFormat="1" ht="108" customHeight="1" spans="1:3">
      <c r="A5" s="5" t="s">
        <v>46</v>
      </c>
      <c r="B5" s="11" t="s">
        <v>47</v>
      </c>
      <c r="C5" s="12" t="s">
        <v>48</v>
      </c>
    </row>
    <row r="6" s="1" customFormat="1" ht="14.25" spans="1:3">
      <c r="A6" s="5" t="s">
        <v>49</v>
      </c>
      <c r="B6" s="13" t="s">
        <v>50</v>
      </c>
      <c r="C6" s="14" t="s">
        <v>51</v>
      </c>
    </row>
    <row r="7" s="1" customFormat="1" ht="123" customHeight="1" spans="1:3">
      <c r="A7" s="5" t="s">
        <v>52</v>
      </c>
      <c r="B7" s="13"/>
      <c r="C7" s="14"/>
    </row>
    <row r="8" s="1" customFormat="1" ht="14.25" spans="1:3">
      <c r="A8" s="5" t="s">
        <v>53</v>
      </c>
      <c r="B8" s="15" t="s">
        <v>36</v>
      </c>
      <c r="C8" s="16" t="s">
        <v>54</v>
      </c>
    </row>
    <row r="9" s="1" customFormat="1" ht="14.25" spans="1:3">
      <c r="A9" s="5" t="s">
        <v>55</v>
      </c>
      <c r="B9" s="17" t="s">
        <v>56</v>
      </c>
      <c r="C9" s="9" t="s">
        <v>57</v>
      </c>
    </row>
    <row r="10" s="1" customFormat="1" ht="14.25" spans="1:3">
      <c r="A10" s="5" t="s">
        <v>58</v>
      </c>
      <c r="B10" s="17" t="s">
        <v>59</v>
      </c>
      <c r="C10" s="9"/>
    </row>
    <row r="11" s="1" customFormat="1" ht="14.25" spans="1:3">
      <c r="A11" s="5" t="s">
        <v>60</v>
      </c>
      <c r="B11" s="17"/>
      <c r="C11" s="18"/>
    </row>
    <row r="16" spans="1:1">
      <c r="A16" s="69" t="s">
        <v>61</v>
      </c>
    </row>
    <row r="17" spans="1:1">
      <c r="A17" s="69" t="s">
        <v>62</v>
      </c>
    </row>
    <row r="18" spans="1:1">
      <c r="A18" s="69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2025-07-05T10:22:41Z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9C7733AFEF8E4AC6A7157EB501E08B98_12</vt:lpwstr>
  </property>
</Properties>
</file>