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<sst xmlns="http://schemas.openxmlformats.org/spreadsheetml/2006/main" count="128" uniqueCount="79">
  <si>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</si>
  <si>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</si>
  <si>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</si>
  <si>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</si>
  <si>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SF3199869059295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</si>
  <si>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</si>
  <si>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</si>
  <si>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</si>
  <si>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</si>
  <si>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</si>
  <si>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</si>
  <si>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</si>
  <si>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</si>
  <si>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</si>
  <si>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</si>
  <si>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</si>
  <si>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</si>
  <si>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</si>
  <si>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</si>
  <si>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</si>
  <si>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</si>
  <si>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</si>
  <si>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</si>
  <si>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</si>
  <si>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</si>
  <si>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</si>
  <si>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</si>
  <si>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</si>
  <si>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</si>
  <si>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82987-01
83309-01
84359-01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</si>
  <si>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</si>
  <si>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7119-097</t>
  </si>
  <si>
    <t>712</t>
  </si>
  <si>
    <t>XS</t>
  </si>
  <si>
    <t>1/2</t>
  </si>
  <si>
    <t>17.4</t>
  </si>
  <si>
    <t>17.8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</si>
  <si>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</si>
  <si>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</si>
  <si>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</si>
  <si>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</si>
  <si>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</si>
  <si>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</si>
  <si>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</si>
  <si>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82987-01
83309-01
83979-01</t>
  </si>
  <si>
    <t>802</t>
  </si>
  <si>
    <t>2/2</t>
  </si>
  <si>
    <t>15.1</t>
  </si>
  <si>
    <t>15.5</t>
  </si>
  <si>
    <t>合计</t>
  </si>
  <si>
    <t>Factory name (工厂名称)</t>
  </si>
  <si>
    <t>PO. Number(订单号)</t>
  </si>
  <si>
    <t>Style Code.(款号)</t>
  </si>
  <si>
    <t>7119-097-712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</si>
  <si>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</si>
  <si>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</si>
  <si>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</si>
  <si>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</si>
  <si>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</si>
  <si>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</si>
  <si>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</si>
  <si>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</si>
  <si>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</si>
  <si>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17.8KG</t>
  </si>
  <si>
    <t>Made In China</t>
  </si>
  <si>
    <t>Net Weight（净重）</t>
  </si>
  <si>
    <t>17.4KG</t>
  </si>
  <si>
    <t>Remark（备注）</t>
  </si>
  <si>
    <t>7119-097-802</t>
  </si>
  <si>
    <t>15.5KG</t>
  </si>
  <si>
    <t>15.1KG</t>
  </si>
  <si>
    <t>07119097802015</t>
  </si>
  <si>
    <t>07119097802022</t>
  </si>
  <si>
    <t>07119097802039</t>
  </si>
  <si>
    <t>07119097802046</t>
  </si>
  <si>
    <t>07119097712017</t>
  </si>
  <si>
    <t>07119097712024</t>
  </si>
  <si>
    <t>07119097712031</t>
  </si>
  <si>
    <t>07119097712048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</si>
</sst>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85725</xdr:rowOff>
    </xdr:from>
    <xdr:to>
      <xdr:col>8</xdr:col>
      <xdr:colOff>619760</xdr:colOff>
      <xdr:row>4</xdr:row>
      <xdr:rowOff>172720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752475"/>
          <a:ext cx="1934210" cy="610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447675</xdr:rowOff>
    </xdr:from>
    <xdr:to>
      <xdr:col>1</xdr:col>
      <xdr:colOff>1466850</xdr:colOff>
      <xdr:row>6</xdr:row>
      <xdr:rowOff>1057275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4000500"/>
          <a:ext cx="132397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50800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18</xdr:row>
      <xdr:rowOff>228600</xdr:rowOff>
    </xdr:from>
    <xdr:to>
      <xdr:col>1</xdr:col>
      <xdr:colOff>1524000</xdr:colOff>
      <xdr:row>18</xdr:row>
      <xdr:rowOff>1228725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24075" y="9801225"/>
          <a:ext cx="136207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G20" sqref="G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5589</v>
      </c>
      <c r="G8" s="53">
        <f>F8*0.05</f>
        <v>279.45</v>
      </c>
      <c r="H8" s="53">
        <f>F8+G8</f>
        <v>5868.45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9367</v>
      </c>
      <c r="G9" s="53">
        <f t="shared" ref="G9:G22" si="0">F9*0.05</f>
        <v>468.35</v>
      </c>
      <c r="H9" s="53">
        <f t="shared" ref="H9:H22" si="1">F9+G9</f>
        <v>9835.35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6051</v>
      </c>
      <c r="G10" s="53">
        <f t="shared" si="0"/>
        <v>302.55</v>
      </c>
      <c r="H10" s="53">
        <f t="shared" si="1"/>
        <v>6353.55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2003</v>
      </c>
      <c r="G11" s="53">
        <f t="shared" si="0"/>
        <v>100.15</v>
      </c>
      <c r="H11" s="53">
        <f t="shared" si="1"/>
        <v>2103.15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23010</v>
      </c>
      <c r="G12" s="53">
        <f t="shared" si="0"/>
        <v>1150.5</v>
      </c>
      <c r="H12" s="53">
        <f t="shared" si="1"/>
        <v>24160.5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23010</v>
      </c>
      <c r="G13" s="53">
        <f t="shared" si="0"/>
        <v>1150.5</v>
      </c>
      <c r="H13" s="53">
        <f t="shared" si="1"/>
        <v>24160.5</v>
      </c>
      <c r="I13" s="62"/>
      <c r="J13" s="51"/>
      <c r="K13" s="51"/>
      <c r="L13" s="51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23010</v>
      </c>
      <c r="G14" s="53">
        <f t="shared" si="0"/>
        <v>1150.5</v>
      </c>
      <c r="H14" s="53">
        <f t="shared" si="1"/>
        <v>24160.5</v>
      </c>
      <c r="I14" s="62"/>
      <c r="J14" s="51"/>
      <c r="K14" s="51"/>
      <c r="L14" s="51"/>
    </row>
    <row r="15" s="19" customFormat="1" ht="20" customHeight="1" spans="1:17">
      <c r="A15" s="49" t="s">
        <v>44</v>
      </c>
      <c r="B15" s="50" t="s">
        <v>30</v>
      </c>
      <c r="C15" s="10" t="s">
        <v>31</v>
      </c>
      <c r="D15" s="51" t="s">
        <v>45</v>
      </c>
      <c r="E15" s="52" t="s">
        <v>33</v>
      </c>
      <c r="F15" s="53">
        <v>4860</v>
      </c>
      <c r="G15" s="53">
        <f t="shared" si="0"/>
        <v>243</v>
      </c>
      <c r="H15" s="53">
        <f t="shared" si="1"/>
        <v>5103</v>
      </c>
      <c r="I15" s="62" t="s">
        <v>46</v>
      </c>
      <c r="J15" s="51" t="s">
        <v>47</v>
      </c>
      <c r="K15" s="51" t="s">
        <v>48</v>
      </c>
      <c r="L15" s="51" t="s">
        <v>37</v>
      </c>
      <c r="M15" s="63"/>
      <c r="N15" s="63"/>
      <c r="O15" s="63"/>
      <c r="P15" s="63"/>
      <c r="Q15" s="64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8146</v>
      </c>
      <c r="G16" s="53">
        <f t="shared" si="0"/>
        <v>407.3</v>
      </c>
      <c r="H16" s="53">
        <f t="shared" si="1"/>
        <v>8553.3</v>
      </c>
      <c r="I16" s="62"/>
      <c r="J16" s="51"/>
      <c r="K16" s="51"/>
      <c r="L16" s="51"/>
      <c r="M16" s="63"/>
      <c r="N16" s="63"/>
      <c r="O16" s="63"/>
      <c r="P16" s="63"/>
      <c r="Q16" s="64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5262</v>
      </c>
      <c r="G17" s="53">
        <f t="shared" si="0"/>
        <v>263.1</v>
      </c>
      <c r="H17" s="53">
        <f t="shared" si="1"/>
        <v>5525.1</v>
      </c>
      <c r="I17" s="62"/>
      <c r="J17" s="51"/>
      <c r="K17" s="51"/>
      <c r="L17" s="51"/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1742</v>
      </c>
      <c r="G18" s="53">
        <f t="shared" si="0"/>
        <v>87.1</v>
      </c>
      <c r="H18" s="53">
        <f t="shared" si="1"/>
        <v>1829.1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45" spans="1:17">
      <c r="A19" s="8" t="s">
        <v>44</v>
      </c>
      <c r="B19" s="50" t="s">
        <v>41</v>
      </c>
      <c r="C19" s="10" t="s">
        <v>31</v>
      </c>
      <c r="D19" s="51" t="s">
        <v>45</v>
      </c>
      <c r="E19" s="54"/>
      <c r="F19" s="55">
        <f>SUM(F15:F18)</f>
        <v>20010</v>
      </c>
      <c r="G19" s="53">
        <f t="shared" si="0"/>
        <v>1000.5</v>
      </c>
      <c r="H19" s="53">
        <f t="shared" si="1"/>
        <v>21010.5</v>
      </c>
      <c r="I19" s="62"/>
      <c r="J19" s="51"/>
      <c r="K19" s="51"/>
      <c r="L19" s="51"/>
      <c r="M19" s="64"/>
      <c r="N19" s="63"/>
      <c r="O19" s="64"/>
      <c r="P19" s="63"/>
      <c r="Q19" s="64"/>
    </row>
    <row r="20" s="19" customFormat="1" ht="45" spans="1:12">
      <c r="A20" s="8" t="s">
        <v>44</v>
      </c>
      <c r="B20" s="50" t="s">
        <v>42</v>
      </c>
      <c r="C20" s="10" t="s">
        <v>31</v>
      </c>
      <c r="D20" s="51" t="s">
        <v>45</v>
      </c>
      <c r="E20" s="54"/>
      <c r="F20" s="55">
        <f>SUM(F19:F19)</f>
        <v>20010</v>
      </c>
      <c r="G20" s="53">
        <f t="shared" si="0"/>
        <v>1000.5</v>
      </c>
      <c r="H20" s="53">
        <f t="shared" si="1"/>
        <v>21010.5</v>
      </c>
      <c r="I20" s="62"/>
      <c r="J20" s="51"/>
      <c r="K20" s="51"/>
      <c r="L20" s="51"/>
    </row>
    <row r="21" s="19" customFormat="1" ht="45" spans="1:12">
      <c r="A21" s="8" t="s">
        <v>44</v>
      </c>
      <c r="B21" s="50" t="s">
        <v>43</v>
      </c>
      <c r="C21" s="10" t="s">
        <v>31</v>
      </c>
      <c r="D21" s="51" t="s">
        <v>45</v>
      </c>
      <c r="E21" s="54"/>
      <c r="F21" s="55">
        <f>SUM(F20:F20)</f>
        <v>20010</v>
      </c>
      <c r="G21" s="53">
        <f t="shared" si="0"/>
        <v>1000.5</v>
      </c>
      <c r="H21" s="53">
        <f t="shared" si="1"/>
        <v>21010.5</v>
      </c>
      <c r="I21" s="62"/>
      <c r="J21" s="51"/>
      <c r="K21" s="51"/>
      <c r="L21" s="51"/>
    </row>
    <row r="22" s="19" customFormat="1" ht="15" spans="1:12">
      <c r="A22" s="56" t="s">
        <v>49</v>
      </c>
      <c r="B22" s="57"/>
      <c r="C22" s="57"/>
      <c r="D22" s="51"/>
      <c r="E22" s="57"/>
      <c r="F22" s="10">
        <f>SUM(F8:F21)</f>
        <v>172080</v>
      </c>
      <c r="G22" s="53">
        <f t="shared" si="0"/>
        <v>8604</v>
      </c>
      <c r="H22" s="53">
        <f t="shared" si="1"/>
        <v>180684</v>
      </c>
      <c r="I22" s="65"/>
      <c r="J22" s="65"/>
      <c r="K22" s="65"/>
      <c r="L22" s="65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18" workbookViewId="0">
      <selection activeCell="A36" sqref="A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4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53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34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50</v>
      </c>
      <c r="B14" s="6"/>
      <c r="C14" s="7"/>
    </row>
    <row r="15" s="1" customFormat="1" ht="45.75" spans="1:3">
      <c r="A15" s="5" t="s">
        <v>51</v>
      </c>
      <c r="B15" s="8" t="s">
        <v>44</v>
      </c>
      <c r="C15" s="9"/>
    </row>
    <row r="16" s="1" customFormat="1" ht="15.75" spans="1:3">
      <c r="A16" s="5" t="s">
        <v>52</v>
      </c>
      <c r="B16" s="10" t="s">
        <v>68</v>
      </c>
      <c r="C16" s="9"/>
    </row>
    <row r="17" s="1" customFormat="1" ht="108" customHeight="1" spans="1:3">
      <c r="A17" s="5" t="s">
        <v>54</v>
      </c>
      <c r="B17" s="11" t="s">
        <v>55</v>
      </c>
      <c r="C17" s="12" t="s">
        <v>56</v>
      </c>
    </row>
    <row r="18" s="1" customFormat="1" ht="14.25" spans="1:3">
      <c r="A18" s="5" t="s">
        <v>57</v>
      </c>
      <c r="B18" s="13" t="s">
        <v>58</v>
      </c>
      <c r="C18" s="14" t="s">
        <v>46</v>
      </c>
    </row>
    <row r="19" s="1" customFormat="1" ht="123" customHeight="1" spans="1:3">
      <c r="A19" s="5" t="s">
        <v>59</v>
      </c>
      <c r="B19" s="13"/>
      <c r="C19" s="14"/>
    </row>
    <row r="20" s="1" customFormat="1" ht="14.25" spans="1:3">
      <c r="A20" s="5" t="s">
        <v>60</v>
      </c>
      <c r="B20" s="15" t="s">
        <v>37</v>
      </c>
      <c r="C20" s="16" t="s">
        <v>61</v>
      </c>
    </row>
    <row r="21" s="1" customFormat="1" ht="14.25" spans="1:3">
      <c r="A21" s="5" t="s">
        <v>62</v>
      </c>
      <c r="B21" s="17" t="s">
        <v>69</v>
      </c>
      <c r="C21" s="9" t="s">
        <v>64</v>
      </c>
    </row>
    <row r="22" s="1" customFormat="1" ht="14.25" spans="1:3">
      <c r="A22" s="5" t="s">
        <v>65</v>
      </c>
      <c r="B22" s="17" t="s">
        <v>70</v>
      </c>
      <c r="C22" s="9"/>
    </row>
    <row r="23" s="1" customFormat="1" ht="14.25" spans="1:3">
      <c r="A23" s="5" t="s">
        <v>67</v>
      </c>
      <c r="B23" s="17"/>
      <c r="C23" s="18"/>
    </row>
    <row r="28" spans="1:1">
      <c r="A28" s="66" t="s">
        <v>71</v>
      </c>
    </row>
    <row r="29" spans="1:1">
      <c r="A29" s="66" t="s">
        <v>72</v>
      </c>
    </row>
    <row r="30" spans="1:1">
      <c r="A30" s="66" t="s">
        <v>73</v>
      </c>
    </row>
    <row r="31" spans="1:1">
      <c r="A31" s="66" t="s">
        <v>74</v>
      </c>
    </row>
    <row r="32" spans="1:1">
      <c r="A32" s="66" t="s">
        <v>75</v>
      </c>
    </row>
    <row r="33" spans="1:1">
      <c r="A33" s="66" t="s">
        <v>76</v>
      </c>
    </row>
    <row r="34" spans="1:1">
      <c r="A34" s="66" t="s">
        <v>77</v>
      </c>
    </row>
    <row r="35" spans="1:1">
      <c r="A35" s="66" t="s">
        <v>78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2025-07-05T10:36:25Z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7EDF12A09FC049BBB93CE14D81C6880D_12</vt:lpwstr>
  </property>
</Properties>
</file>