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<sst xmlns="http://schemas.openxmlformats.org/spreadsheetml/2006/main" count="151" uniqueCount="75">
  <si>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</si>
  <si>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</si>
  <si>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</si>
  <si>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</si>
  <si>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</si>
  <si>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</si>
  <si>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</si>
  <si>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</si>
  <si>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</si>
  <si>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</si>
  <si>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</si>
  <si>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</si>
  <si>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</si>
  <si>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</si>
  <si>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</si>
  <si>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</si>
  <si>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</si>
  <si>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</si>
  <si>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</si>
  <si>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</si>
  <si>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</si>
  <si>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</si>
  <si>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</si>
  <si>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</si>
  <si>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</si>
  <si>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</si>
  <si>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</si>
  <si>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</si>
  <si>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</si>
  <si>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17830-W
19667-W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</si>
  <si>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</si>
  <si>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7980/361</t>
  </si>
  <si>
    <t>M</t>
  </si>
  <si>
    <t>1/2</t>
  </si>
  <si>
    <t>21.8</t>
  </si>
  <si>
    <t>22.2</t>
  </si>
  <si>
    <t>30*40*50</t>
  </si>
  <si>
    <t>1/1</t>
  </si>
  <si>
    <t>11.6</t>
  </si>
  <si>
    <t>12</t>
  </si>
  <si>
    <t>洗涤-第二页
(component label)</t>
  </si>
  <si>
    <t>洗涤-第三页
(component label)</t>
  </si>
  <si>
    <t>洗涤-第四页
(component label)</t>
  </si>
  <si>
    <t>2/2</t>
  </si>
  <si>
    <t>8.8</t>
  </si>
  <si>
    <t>9.2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</si>
  <si>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</si>
  <si>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</si>
  <si>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</si>
  <si>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</si>
  <si>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</si>
  <si>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</si>
  <si>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</si>
  <si>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</si>
  <si>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</si>
  <si>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</si>
  <si>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</si>
  <si>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</si>
  <si>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</si>
  <si>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22.2kg</t>
  </si>
  <si>
    <t>Made In China</t>
  </si>
  <si>
    <t>07980361700036</t>
  </si>
  <si>
    <t>07980361446033</t>
  </si>
  <si>
    <t>Net Weight（净重）</t>
  </si>
  <si>
    <t>21.8kg</t>
  </si>
  <si>
    <t>07980361800033</t>
  </si>
  <si>
    <t>07980361620037</t>
  </si>
  <si>
    <t>Remark（备注）</t>
  </si>
  <si>
    <t>07980361807032</t>
  </si>
  <si>
    <t>07980361712039</t>
  </si>
  <si>
    <t>07980361811039</t>
  </si>
  <si>
    <t>07980361832034</t>
  </si>
  <si>
    <t>07980361971030</t>
  </si>
  <si>
    <t>9.2kg</t>
  </si>
  <si>
    <t>8.8kg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</si>
</sst>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justify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78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49" applyFont="1" applyFill="1" applyBorder="1" applyAlignment="1">
      <alignment horizontal="center" vertical="center" wrapText="1"/>
    </xf>
    <xf numFmtId="15" fontId="18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7" fontId="19" fillId="0" borderId="6" xfId="49" applyNumberFormat="1" applyFont="1" applyFill="1" applyBorder="1" applyAlignment="1">
      <alignment horizontal="center" vertical="center" wrapText="1"/>
    </xf>
    <xf numFmtId="176" fontId="18" fillId="0" borderId="6" xfId="49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49" fontId="20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219075</xdr:rowOff>
    </xdr:from>
    <xdr:to>
      <xdr:col>12</xdr:col>
      <xdr:colOff>381000</xdr:colOff>
      <xdr:row>4</xdr:row>
      <xdr:rowOff>76200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1021715"/>
          <a:ext cx="43338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1644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21</xdr:row>
      <xdr:rowOff>450215</xdr:rowOff>
    </xdr:from>
    <xdr:to>
      <xdr:col>1</xdr:col>
      <xdr:colOff>1562100</xdr:colOff>
      <xdr:row>21</xdr:row>
      <xdr:rowOff>1276350</xdr:rowOff>
    </xdr:to>
    <xdr:pic>
      <xdr:nvPicPr>
        <xdr:cNvPr id="38" name="图片 3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52725" y="9921240"/>
          <a:ext cx="120967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8</xdr:row>
      <xdr:rowOff>297815</xdr:rowOff>
    </xdr:from>
    <xdr:to>
      <xdr:col>1</xdr:col>
      <xdr:colOff>1571625</xdr:colOff>
      <xdr:row>8</xdr:row>
      <xdr:rowOff>1143635</xdr:rowOff>
    </xdr:to>
    <xdr:pic>
      <xdr:nvPicPr>
        <xdr:cNvPr id="37" name="图片 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28925" y="3922395"/>
          <a:ext cx="1143000" cy="845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O17" sqref="O17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45842</v>
      </c>
      <c r="F3" s="27"/>
      <c r="G3" s="28"/>
      <c r="H3" s="29"/>
      <c r="I3" s="23"/>
      <c r="J3" s="60"/>
      <c r="K3" s="60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0"/>
      <c r="K5" s="60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spans="1:15">
      <c r="A8" s="11" t="s">
        <v>29</v>
      </c>
      <c r="B8" s="50" t="s">
        <v>30</v>
      </c>
      <c r="C8" s="11" t="s">
        <v>31</v>
      </c>
      <c r="D8" s="11">
        <v>700</v>
      </c>
      <c r="E8" s="51" t="s">
        <v>32</v>
      </c>
      <c r="F8" s="52">
        <v>4200</v>
      </c>
      <c r="G8" s="53">
        <f>(F8*0.05)</f>
        <v>210</v>
      </c>
      <c r="H8" s="53">
        <f>(F8+G8)</f>
        <v>4410</v>
      </c>
      <c r="I8" s="63" t="s">
        <v>33</v>
      </c>
      <c r="J8" s="51" t="s">
        <v>34</v>
      </c>
      <c r="K8" s="51" t="s">
        <v>35</v>
      </c>
      <c r="L8" s="51" t="s">
        <v>36</v>
      </c>
      <c r="O8" s="64"/>
    </row>
    <row r="9" s="21" customFormat="1" ht="15" spans="1:15">
      <c r="A9" s="54"/>
      <c r="B9" s="55"/>
      <c r="C9" s="54"/>
      <c r="D9" s="11">
        <v>800</v>
      </c>
      <c r="E9" s="51" t="s">
        <v>32</v>
      </c>
      <c r="F9" s="52">
        <v>6825</v>
      </c>
      <c r="G9" s="53">
        <f>(F9*0.05)</f>
        <v>341.25</v>
      </c>
      <c r="H9" s="53">
        <f>(F9+G9)</f>
        <v>7166.25</v>
      </c>
      <c r="I9" s="63"/>
      <c r="J9" s="51"/>
      <c r="K9" s="51"/>
      <c r="L9" s="51"/>
      <c r="O9" s="64"/>
    </row>
    <row r="10" s="21" customFormat="1" ht="15" spans="1:15">
      <c r="A10" s="54"/>
      <c r="B10" s="55"/>
      <c r="C10" s="54"/>
      <c r="D10" s="11">
        <v>807</v>
      </c>
      <c r="E10" s="51" t="s">
        <v>32</v>
      </c>
      <c r="F10" s="52">
        <v>4200</v>
      </c>
      <c r="G10" s="53">
        <f>(F10*0.05)</f>
        <v>210</v>
      </c>
      <c r="H10" s="53">
        <f>(F10+G10)</f>
        <v>4410</v>
      </c>
      <c r="I10" s="63" t="s">
        <v>37</v>
      </c>
      <c r="J10" s="51" t="s">
        <v>38</v>
      </c>
      <c r="K10" s="51" t="s">
        <v>39</v>
      </c>
      <c r="L10" s="51" t="s">
        <v>36</v>
      </c>
      <c r="O10" s="64"/>
    </row>
    <row r="11" s="21" customFormat="1" ht="15" spans="1:15">
      <c r="A11" s="54"/>
      <c r="B11" s="55"/>
      <c r="C11" s="54"/>
      <c r="D11" s="11">
        <v>811</v>
      </c>
      <c r="E11" s="51" t="s">
        <v>32</v>
      </c>
      <c r="F11" s="52">
        <v>3675</v>
      </c>
      <c r="G11" s="53">
        <f>(F11*0.05)</f>
        <v>183.75</v>
      </c>
      <c r="H11" s="53">
        <f>(F11+G11)</f>
        <v>3858.75</v>
      </c>
      <c r="I11" s="63"/>
      <c r="J11" s="51"/>
      <c r="K11" s="51"/>
      <c r="L11" s="51"/>
      <c r="O11" s="64"/>
    </row>
    <row r="12" s="21" customFormat="1" ht="15" spans="1:15">
      <c r="A12" s="54"/>
      <c r="B12" s="55"/>
      <c r="C12" s="54"/>
      <c r="D12" s="11">
        <v>832</v>
      </c>
      <c r="E12" s="51" t="s">
        <v>32</v>
      </c>
      <c r="F12" s="52">
        <v>4725</v>
      </c>
      <c r="G12" s="53">
        <f>(F12*0.05)</f>
        <v>236.25</v>
      </c>
      <c r="H12" s="53">
        <f>(F12+G12)</f>
        <v>4961.25</v>
      </c>
      <c r="I12" s="63" t="s">
        <v>37</v>
      </c>
      <c r="J12" s="51" t="s">
        <v>38</v>
      </c>
      <c r="K12" s="51" t="s">
        <v>39</v>
      </c>
      <c r="L12" s="51" t="s">
        <v>36</v>
      </c>
      <c r="O12" s="64"/>
    </row>
    <row r="13" s="21" customFormat="1" ht="15" spans="1:15">
      <c r="A13" s="54"/>
      <c r="B13" s="55"/>
      <c r="C13" s="54"/>
      <c r="D13" s="11">
        <v>971</v>
      </c>
      <c r="E13" s="51" t="s">
        <v>32</v>
      </c>
      <c r="F13" s="52">
        <v>5250</v>
      </c>
      <c r="G13" s="53">
        <f t="shared" ref="G12:G23" si="0">(F13*0.05)</f>
        <v>262.5</v>
      </c>
      <c r="H13" s="53">
        <f t="shared" ref="H12:H23" si="1">(F13+G13)</f>
        <v>5512.5</v>
      </c>
      <c r="I13" s="63" t="s">
        <v>37</v>
      </c>
      <c r="J13" s="51" t="s">
        <v>38</v>
      </c>
      <c r="K13" s="51" t="s">
        <v>39</v>
      </c>
      <c r="L13" s="51" t="s">
        <v>36</v>
      </c>
      <c r="O13" s="64"/>
    </row>
    <row r="14" s="21" customFormat="1" ht="39.95" customHeight="1" spans="1:12">
      <c r="A14" s="9" t="s">
        <v>29</v>
      </c>
      <c r="B14" s="56" t="s">
        <v>40</v>
      </c>
      <c r="C14" s="11" t="s">
        <v>31</v>
      </c>
      <c r="D14" s="57"/>
      <c r="E14" s="51"/>
      <c r="F14" s="52">
        <f>SUM(F8:F13)</f>
        <v>28875</v>
      </c>
      <c r="G14" s="53">
        <f t="shared" si="0"/>
        <v>1443.75</v>
      </c>
      <c r="H14" s="53">
        <f t="shared" si="1"/>
        <v>30318.75</v>
      </c>
      <c r="I14" s="63"/>
      <c r="J14" s="51"/>
      <c r="K14" s="51"/>
      <c r="L14" s="51"/>
    </row>
    <row r="15" s="21" customFormat="1" ht="39.95" customHeight="1" spans="1:12">
      <c r="A15" s="9" t="s">
        <v>29</v>
      </c>
      <c r="B15" s="56" t="s">
        <v>41</v>
      </c>
      <c r="C15" s="11" t="s">
        <v>31</v>
      </c>
      <c r="D15" s="57"/>
      <c r="E15" s="51"/>
      <c r="F15" s="52">
        <f>SUM(F14:F14)</f>
        <v>28875</v>
      </c>
      <c r="G15" s="53">
        <f t="shared" si="0"/>
        <v>1443.75</v>
      </c>
      <c r="H15" s="53">
        <f t="shared" si="1"/>
        <v>30318.75</v>
      </c>
      <c r="I15" s="63"/>
      <c r="J15" s="51"/>
      <c r="K15" s="51"/>
      <c r="L15" s="51"/>
    </row>
    <row r="16" s="21" customFormat="1" ht="39.95" customHeight="1" spans="1:12">
      <c r="A16" s="9" t="s">
        <v>29</v>
      </c>
      <c r="B16" s="56" t="s">
        <v>42</v>
      </c>
      <c r="C16" s="11" t="s">
        <v>31</v>
      </c>
      <c r="D16" s="57"/>
      <c r="E16" s="51"/>
      <c r="F16" s="52">
        <f>SUM(F15:F15)</f>
        <v>28875</v>
      </c>
      <c r="G16" s="53">
        <f t="shared" si="0"/>
        <v>1443.75</v>
      </c>
      <c r="H16" s="53">
        <f t="shared" si="1"/>
        <v>30318.75</v>
      </c>
      <c r="I16" s="63"/>
      <c r="J16" s="51"/>
      <c r="K16" s="51"/>
      <c r="L16" s="51"/>
    </row>
    <row r="17" s="21" customFormat="1" ht="46" customHeight="1" spans="1:15">
      <c r="A17" s="11" t="s">
        <v>29</v>
      </c>
      <c r="B17" s="50" t="s">
        <v>30</v>
      </c>
      <c r="C17" s="11" t="s">
        <v>31</v>
      </c>
      <c r="D17" s="11">
        <v>446</v>
      </c>
      <c r="E17" s="51" t="s">
        <v>32</v>
      </c>
      <c r="F17" s="52">
        <v>3150</v>
      </c>
      <c r="G17" s="53">
        <f t="shared" si="0"/>
        <v>157.5</v>
      </c>
      <c r="H17" s="53">
        <f t="shared" si="1"/>
        <v>3307.5</v>
      </c>
      <c r="I17" s="63" t="s">
        <v>43</v>
      </c>
      <c r="J17" s="51" t="s">
        <v>44</v>
      </c>
      <c r="K17" s="51" t="s">
        <v>45</v>
      </c>
      <c r="L17" s="51" t="s">
        <v>36</v>
      </c>
      <c r="O17" s="64"/>
    </row>
    <row r="18" s="21" customFormat="1" ht="46" customHeight="1" spans="1:15">
      <c r="A18" s="54"/>
      <c r="B18" s="55"/>
      <c r="C18" s="54"/>
      <c r="D18" s="11">
        <v>620</v>
      </c>
      <c r="E18" s="51" t="s">
        <v>32</v>
      </c>
      <c r="F18" s="52">
        <v>3150</v>
      </c>
      <c r="G18" s="53">
        <f t="shared" si="0"/>
        <v>157.5</v>
      </c>
      <c r="H18" s="53">
        <f t="shared" si="1"/>
        <v>3307.5</v>
      </c>
      <c r="I18" s="63" t="s">
        <v>37</v>
      </c>
      <c r="J18" s="51" t="s">
        <v>38</v>
      </c>
      <c r="K18" s="51" t="s">
        <v>39</v>
      </c>
      <c r="L18" s="51" t="s">
        <v>36</v>
      </c>
      <c r="O18" s="64"/>
    </row>
    <row r="19" s="21" customFormat="1" ht="46" customHeight="1" spans="1:15">
      <c r="A19" s="54"/>
      <c r="B19" s="55"/>
      <c r="C19" s="54"/>
      <c r="D19" s="11">
        <v>712</v>
      </c>
      <c r="E19" s="51" t="s">
        <v>32</v>
      </c>
      <c r="F19" s="52">
        <v>5250</v>
      </c>
      <c r="G19" s="53">
        <f t="shared" si="0"/>
        <v>262.5</v>
      </c>
      <c r="H19" s="53">
        <f t="shared" si="1"/>
        <v>5512.5</v>
      </c>
      <c r="I19" s="63" t="s">
        <v>37</v>
      </c>
      <c r="J19" s="51" t="s">
        <v>38</v>
      </c>
      <c r="K19" s="51" t="s">
        <v>39</v>
      </c>
      <c r="L19" s="51" t="s">
        <v>36</v>
      </c>
      <c r="O19" s="64"/>
    </row>
    <row r="20" s="21" customFormat="1" ht="39.95" customHeight="1" spans="1:12">
      <c r="A20" s="9" t="s">
        <v>29</v>
      </c>
      <c r="B20" s="56" t="s">
        <v>40</v>
      </c>
      <c r="C20" s="11" t="s">
        <v>31</v>
      </c>
      <c r="D20" s="57"/>
      <c r="E20" s="51"/>
      <c r="F20" s="52">
        <f>SUM(F17:F19)</f>
        <v>11550</v>
      </c>
      <c r="G20" s="53">
        <f t="shared" si="0"/>
        <v>577.5</v>
      </c>
      <c r="H20" s="53">
        <f t="shared" si="1"/>
        <v>12127.5</v>
      </c>
      <c r="I20" s="63"/>
      <c r="J20" s="51"/>
      <c r="K20" s="51"/>
      <c r="L20" s="51"/>
    </row>
    <row r="21" s="21" customFormat="1" ht="39.95" customHeight="1" spans="1:12">
      <c r="A21" s="9" t="s">
        <v>29</v>
      </c>
      <c r="B21" s="56" t="s">
        <v>41</v>
      </c>
      <c r="C21" s="11" t="s">
        <v>31</v>
      </c>
      <c r="D21" s="57"/>
      <c r="E21" s="51"/>
      <c r="F21" s="52">
        <f>SUM(F20:F20)</f>
        <v>11550</v>
      </c>
      <c r="G21" s="53">
        <f t="shared" si="0"/>
        <v>577.5</v>
      </c>
      <c r="H21" s="53">
        <f t="shared" si="1"/>
        <v>12127.5</v>
      </c>
      <c r="I21" s="63"/>
      <c r="J21" s="51"/>
      <c r="K21" s="51"/>
      <c r="L21" s="51"/>
    </row>
    <row r="22" s="21" customFormat="1" ht="39.95" customHeight="1" spans="1:12">
      <c r="A22" s="9" t="s">
        <v>29</v>
      </c>
      <c r="B22" s="56" t="s">
        <v>42</v>
      </c>
      <c r="C22" s="11" t="s">
        <v>31</v>
      </c>
      <c r="D22" s="57"/>
      <c r="E22" s="51"/>
      <c r="F22" s="52">
        <f>SUM(F21:F21)</f>
        <v>11550</v>
      </c>
      <c r="G22" s="53">
        <f t="shared" si="0"/>
        <v>577.5</v>
      </c>
      <c r="H22" s="53">
        <f t="shared" si="1"/>
        <v>12127.5</v>
      </c>
      <c r="I22" s="63"/>
      <c r="J22" s="51"/>
      <c r="K22" s="51"/>
      <c r="L22" s="51"/>
    </row>
    <row r="23" s="21" customFormat="1" ht="26.1" customHeight="1" spans="1:12">
      <c r="A23" s="56" t="s">
        <v>46</v>
      </c>
      <c r="B23" s="58"/>
      <c r="C23" s="52"/>
      <c r="D23" s="52"/>
      <c r="E23" s="59"/>
      <c r="F23" s="52">
        <f>SUM(F8:F22)</f>
        <v>161700</v>
      </c>
      <c r="G23" s="53">
        <f t="shared" si="0"/>
        <v>8085</v>
      </c>
      <c r="H23" s="53">
        <f t="shared" si="1"/>
        <v>169785</v>
      </c>
      <c r="I23" s="65"/>
      <c r="J23" s="65"/>
      <c r="K23" s="65"/>
      <c r="L23" s="65"/>
    </row>
  </sheetData>
  <mergeCells count="18">
    <mergeCell ref="A1:L1"/>
    <mergeCell ref="A2:L2"/>
    <mergeCell ref="E3:F3"/>
    <mergeCell ref="E4:F4"/>
    <mergeCell ref="A8:A13"/>
    <mergeCell ref="A17:A19"/>
    <mergeCell ref="B8:B13"/>
    <mergeCell ref="B17:B19"/>
    <mergeCell ref="C8:C13"/>
    <mergeCell ref="C17:C19"/>
    <mergeCell ref="I8:I16"/>
    <mergeCell ref="I17:I22"/>
    <mergeCell ref="J8:J16"/>
    <mergeCell ref="J17:J22"/>
    <mergeCell ref="K8:K16"/>
    <mergeCell ref="K17:K22"/>
    <mergeCell ref="L8:L16"/>
    <mergeCell ref="L17:L22"/>
  </mergeCells>
  <pageMargins left="0.75" right="0.75" top="1" bottom="1" header="0.5" footer="0.5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26"/>
  <sheetViews>
    <sheetView topLeftCell="A10" workbookViewId="0">
      <selection activeCell="I17" sqref="I17"/>
    </sheetView>
  </sheetViews>
  <sheetFormatPr defaultColWidth="9" defaultRowHeight="13.5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47</v>
      </c>
      <c r="B4" s="7"/>
      <c r="C4" s="8"/>
    </row>
    <row r="5" s="1" customFormat="1" ht="54" customHeight="1" spans="1:3">
      <c r="A5" s="6" t="s">
        <v>48</v>
      </c>
      <c r="B5" s="9" t="s">
        <v>29</v>
      </c>
      <c r="C5" s="10"/>
    </row>
    <row r="6" s="1" customFormat="1" ht="15.75" spans="1:3">
      <c r="A6" s="6" t="s">
        <v>49</v>
      </c>
      <c r="B6" s="11" t="s">
        <v>31</v>
      </c>
      <c r="C6" s="10"/>
    </row>
    <row r="7" s="1" customFormat="1" ht="60" customHeight="1" spans="1:3">
      <c r="A7" s="6" t="s">
        <v>50</v>
      </c>
      <c r="B7" s="12" t="s">
        <v>51</v>
      </c>
      <c r="C7" s="13" t="s">
        <v>52</v>
      </c>
    </row>
    <row r="8" s="1" customFormat="1" ht="15.95" customHeight="1" spans="1:3">
      <c r="A8" s="6" t="s">
        <v>53</v>
      </c>
      <c r="B8" s="14" t="s">
        <v>54</v>
      </c>
      <c r="C8" s="15" t="s">
        <v>33</v>
      </c>
    </row>
    <row r="9" s="1" customFormat="1" ht="117.95" customHeight="1" spans="1:3">
      <c r="A9" s="6" t="s">
        <v>55</v>
      </c>
      <c r="B9" s="16"/>
      <c r="C9" s="17"/>
    </row>
    <row r="10" s="1" customFormat="1" ht="14.25" spans="1:3">
      <c r="A10" s="6" t="s">
        <v>56</v>
      </c>
      <c r="B10" s="6" t="s">
        <v>36</v>
      </c>
      <c r="C10" s="18" t="s">
        <v>57</v>
      </c>
    </row>
    <row r="11" s="1" customFormat="1" ht="14.25" spans="1:9">
      <c r="A11" s="6" t="s">
        <v>58</v>
      </c>
      <c r="B11" s="6" t="s">
        <v>59</v>
      </c>
      <c r="C11" s="19" t="s">
        <v>60</v>
      </c>
      <c r="E11" s="66" t="s">
        <v>61</v>
      </c>
      <c r="I11" s="66" t="s">
        <v>62</v>
      </c>
    </row>
    <row r="12" s="1" customFormat="1" ht="14.25" spans="1:9">
      <c r="A12" s="6" t="s">
        <v>63</v>
      </c>
      <c r="B12" s="6" t="s">
        <v>64</v>
      </c>
      <c r="C12" s="19"/>
      <c r="E12" s="66" t="s">
        <v>65</v>
      </c>
      <c r="I12" s="66" t="s">
        <v>66</v>
      </c>
    </row>
    <row r="13" s="1" customFormat="1" ht="14.25" spans="1:9">
      <c r="A13" s="6" t="s">
        <v>67</v>
      </c>
      <c r="B13" s="6"/>
      <c r="C13" s="20"/>
      <c r="E13" s="66" t="s">
        <v>68</v>
      </c>
      <c r="I13" s="66" t="s">
        <v>69</v>
      </c>
    </row>
    <row r="14" spans="5:9">
      <c r="E14" s="67" t="s">
        <v>70</v>
      </c>
      <c r="I14" s="67" t="s">
        <v>62</v>
      </c>
    </row>
    <row r="15" ht="14.25" spans="5:9">
      <c r="E15" s="67" t="s">
        <v>71</v>
      </c>
      <c r="I15" s="67" t="s">
        <v>66</v>
      </c>
    </row>
    <row r="16" s="1" customFormat="1" ht="72" customHeight="1" spans="1:9">
      <c r="A16" s="3"/>
      <c r="B16" s="4"/>
      <c r="C16" s="5"/>
      <c r="E16" s="66" t="s">
        <v>72</v>
      </c>
      <c r="I16" s="66" t="s">
        <v>69</v>
      </c>
    </row>
    <row r="17" s="1" customFormat="1" ht="39.95" customHeight="1" spans="1:5">
      <c r="A17" s="6" t="s">
        <v>47</v>
      </c>
      <c r="B17" s="7"/>
      <c r="C17" s="8"/>
      <c r="E17" s="66" t="s">
        <v>61</v>
      </c>
    </row>
    <row r="18" s="1" customFormat="1" ht="54" customHeight="1" spans="1:5">
      <c r="A18" s="6" t="s">
        <v>48</v>
      </c>
      <c r="B18" s="9" t="s">
        <v>29</v>
      </c>
      <c r="C18" s="10"/>
      <c r="E18" s="66" t="s">
        <v>65</v>
      </c>
    </row>
    <row r="19" s="1" customFormat="1" ht="15.75" spans="1:5">
      <c r="A19" s="6" t="s">
        <v>49</v>
      </c>
      <c r="B19" s="11" t="s">
        <v>31</v>
      </c>
      <c r="C19" s="10"/>
      <c r="E19" s="66" t="s">
        <v>68</v>
      </c>
    </row>
    <row r="20" s="1" customFormat="1" ht="60" customHeight="1" spans="1:5">
      <c r="A20" s="6" t="s">
        <v>50</v>
      </c>
      <c r="B20" s="12" t="s">
        <v>51</v>
      </c>
      <c r="C20" s="13" t="s">
        <v>52</v>
      </c>
      <c r="E20" s="66" t="s">
        <v>70</v>
      </c>
    </row>
    <row r="21" s="1" customFormat="1" ht="15.95" customHeight="1" spans="1:5">
      <c r="A21" s="6" t="s">
        <v>53</v>
      </c>
      <c r="B21" s="14" t="s">
        <v>54</v>
      </c>
      <c r="C21" s="15" t="s">
        <v>43</v>
      </c>
      <c r="E21" s="66" t="s">
        <v>71</v>
      </c>
    </row>
    <row r="22" s="1" customFormat="1" ht="117.95" customHeight="1" spans="1:5">
      <c r="A22" s="6" t="s">
        <v>55</v>
      </c>
      <c r="B22" s="16"/>
      <c r="C22" s="17"/>
      <c r="E22" s="66" t="s">
        <v>72</v>
      </c>
    </row>
    <row r="23" s="1" customFormat="1" ht="14.25" spans="1:3">
      <c r="A23" s="6" t="s">
        <v>56</v>
      </c>
      <c r="B23" s="6" t="s">
        <v>36</v>
      </c>
      <c r="C23" s="18" t="s">
        <v>57</v>
      </c>
    </row>
    <row r="24" s="1" customFormat="1" ht="14.25" spans="1:3">
      <c r="A24" s="6" t="s">
        <v>58</v>
      </c>
      <c r="B24" s="6" t="s">
        <v>73</v>
      </c>
      <c r="C24" s="19" t="s">
        <v>60</v>
      </c>
    </row>
    <row r="25" s="1" customFormat="1" ht="14.25" spans="1:3">
      <c r="A25" s="6" t="s">
        <v>63</v>
      </c>
      <c r="B25" s="6" t="s">
        <v>74</v>
      </c>
      <c r="C25" s="19"/>
    </row>
    <row r="26" s="1" customFormat="1" ht="14.25" spans="1:3">
      <c r="A26" s="6" t="s">
        <v>67</v>
      </c>
      <c r="B26" s="6"/>
      <c r="C26" s="20"/>
    </row>
  </sheetData>
  <mergeCells count="8">
    <mergeCell ref="A3:C3"/>
    <mergeCell ref="A16:C16"/>
    <mergeCell ref="C4:C6"/>
    <mergeCell ref="C8:C9"/>
    <mergeCell ref="C11:C13"/>
    <mergeCell ref="C17:C19"/>
    <mergeCell ref="C21:C22"/>
    <mergeCell ref="C24:C26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2025-07-01T12:44:00Z</dcterms:created>
  <dcterms:modified xsi:type="dcterms:W3CDTF">2025-07-04T07:03:23Z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D3909C8B6FE04EA2AF4674C875DB81DE_11</vt:lpwstr>
  </property>
  <property fmtid="{D5CDD505-2E9C-101B-9397-08002B2CF9AE}" pid="3" name="KSOProductBuildVer">
    <vt:lpwstr>2052-12.1.0.21541</vt:lpwstr>
  </property>
</Properties>
</file>