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<sst xmlns="http://schemas.openxmlformats.org/spreadsheetml/2006/main" count="109" uniqueCount="70">
  <si>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</si>
  <si>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</si>
  <si>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</si>
  <si>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</si>
  <si>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SF3190125061148</t>
  </si>
  <si>
    <t>LC202531366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</si>
  <si>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</si>
  <si>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</si>
  <si>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</si>
  <si>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</si>
  <si>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</si>
  <si>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</si>
  <si>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</si>
  <si>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</si>
  <si>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</si>
  <si>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</si>
  <si>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</si>
  <si>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</si>
  <si>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</si>
  <si>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</si>
  <si>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</si>
  <si>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</si>
  <si>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</si>
  <si>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</si>
  <si>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</si>
  <si>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</si>
  <si>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</si>
  <si>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</si>
  <si>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</si>
  <si>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</si>
  <si>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83720-01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</si>
  <si>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</si>
  <si>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1820-727</t>
  </si>
  <si>
    <t>800</t>
  </si>
  <si>
    <t>S</t>
  </si>
  <si>
    <t>1/1</t>
  </si>
  <si>
    <t>8</t>
  </si>
  <si>
    <t>8.4</t>
  </si>
  <si>
    <t>20*30*40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</si>
  <si>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</si>
  <si>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</si>
  <si>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</si>
  <si>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</si>
  <si>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</si>
  <si>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</si>
  <si>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818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</si>
  <si>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</si>
  <si>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</si>
  <si>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</si>
  <si>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</si>
  <si>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</si>
  <si>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</si>
  <si>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</si>
  <si>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</si>
  <si>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</si>
  <si>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</si>
  <si>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</si>
  <si>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42115PCS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</si>
  <si>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</si>
  <si>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</si>
  <si>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8kg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</si>
  <si>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</si>
  <si>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8.4kg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</si>
  <si>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</si>
  <si>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</si>
  <si>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01820727800023</t>
  </si>
  <si>
    <t>01820727800030</t>
  </si>
  <si>
    <t>01820727800047</t>
  </si>
  <si>
    <t>01820727818028</t>
  </si>
  <si>
    <t>01820727818035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</si>
</sst>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1"/>
    <numFmt numFmtId="178" formatCode="0_ "/>
    <numFmt numFmtId="179" formatCode="0_);[Red]\(0\)"/>
    <numFmt numFmtId="180" formatCode="yyyy\-mm\-dd"/>
    <numFmt numFmtId="181" formatCode="0.00_);[Red]\(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2</xdr:row>
      <xdr:rowOff>104775</xdr:rowOff>
    </xdr:from>
    <xdr:to>
      <xdr:col>11</xdr:col>
      <xdr:colOff>523875</xdr:colOff>
      <xdr:row>4</xdr:row>
      <xdr:rowOff>52705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1700" y="771525"/>
          <a:ext cx="3790950" cy="471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workbookViewId="0">
      <selection activeCell="S22" sqref="R22:S22"/>
    </sheetView>
  </sheetViews>
  <sheetFormatPr defaultColWidth="9" defaultRowHeight="12.75"/>
  <cols>
    <col min="1" max="1" width="12.875" style="11" customWidth="1"/>
    <col min="2" max="2" width="27.5" style="11" customWidth="1"/>
    <col min="3" max="16384" width="9" style="11"/>
  </cols>
  <sheetData>
    <row r="1" s="10" customFormat="1" ht="26.25" spans="1:12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</row>
    <row r="2" s="10" customFormat="1" ht="26.25" spans="1:12">
      <c r="A2" s="15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</row>
    <row r="3" s="10" customFormat="1" ht="26.25" spans="1:12">
      <c r="A3" s="18"/>
      <c r="B3" s="18"/>
      <c r="C3" s="18"/>
      <c r="D3" s="18" t="s">
        <v>2</v>
      </c>
      <c r="E3" s="19">
        <v>45845</v>
      </c>
      <c r="F3" s="19"/>
      <c r="G3" s="20"/>
      <c r="H3" s="21"/>
      <c r="I3" s="52"/>
      <c r="J3" s="53"/>
      <c r="K3" s="53"/>
      <c r="L3" s="18"/>
    </row>
    <row r="4" s="10" customFormat="1" ht="15" spans="1:12">
      <c r="A4" s="18"/>
      <c r="B4" s="18"/>
      <c r="C4" s="18"/>
      <c r="D4" s="22" t="s">
        <v>3</v>
      </c>
      <c r="E4" s="23" t="s">
        <v>4</v>
      </c>
      <c r="F4" s="24"/>
      <c r="G4" s="25"/>
      <c r="H4" s="26"/>
      <c r="I4" s="54"/>
      <c r="J4" s="55"/>
      <c r="K4" s="55"/>
      <c r="L4" s="54"/>
    </row>
    <row r="5" s="10" customFormat="1" ht="26.25" spans="1:12">
      <c r="A5" s="18"/>
      <c r="B5" s="22" t="s">
        <v>5</v>
      </c>
      <c r="C5" s="18"/>
      <c r="D5" s="18"/>
      <c r="E5" s="18"/>
      <c r="F5" s="18"/>
      <c r="G5" s="27"/>
      <c r="H5" s="21"/>
      <c r="I5" s="52"/>
      <c r="J5" s="53"/>
      <c r="K5" s="53"/>
      <c r="L5" s="18"/>
    </row>
    <row r="6" s="11" customFormat="1" ht="45" spans="1:12">
      <c r="A6" s="28" t="s">
        <v>6</v>
      </c>
      <c r="B6" s="29" t="s">
        <v>7</v>
      </c>
      <c r="C6" s="29" t="s">
        <v>8</v>
      </c>
      <c r="D6" s="30" t="s">
        <v>9</v>
      </c>
      <c r="E6" s="30" t="s">
        <v>10</v>
      </c>
      <c r="F6" s="31" t="s">
        <v>11</v>
      </c>
      <c r="G6" s="32" t="s">
        <v>12</v>
      </c>
      <c r="H6" s="33" t="s">
        <v>13</v>
      </c>
      <c r="I6" s="32" t="s">
        <v>14</v>
      </c>
      <c r="J6" s="32" t="s">
        <v>15</v>
      </c>
      <c r="K6" s="32" t="s">
        <v>16</v>
      </c>
      <c r="L6" s="29" t="s">
        <v>17</v>
      </c>
    </row>
    <row r="7" s="11" customFormat="1" ht="28.5" spans="1:12">
      <c r="A7" s="34" t="s">
        <v>18</v>
      </c>
      <c r="B7" s="35" t="s">
        <v>19</v>
      </c>
      <c r="C7" s="36" t="s">
        <v>20</v>
      </c>
      <c r="D7" s="37" t="s">
        <v>21</v>
      </c>
      <c r="E7" s="38" t="s">
        <v>22</v>
      </c>
      <c r="F7" s="39" t="s">
        <v>23</v>
      </c>
      <c r="G7" s="37" t="s">
        <v>24</v>
      </c>
      <c r="H7" s="40" t="s">
        <v>25</v>
      </c>
      <c r="I7" s="37" t="s">
        <v>26</v>
      </c>
      <c r="J7" s="37" t="s">
        <v>27</v>
      </c>
      <c r="K7" s="37" t="s">
        <v>28</v>
      </c>
      <c r="L7" s="35" t="s">
        <v>29</v>
      </c>
    </row>
    <row r="8" s="11" customFormat="1" ht="20" customHeight="1" spans="1:17">
      <c r="A8" s="41" t="s">
        <v>30</v>
      </c>
      <c r="B8" s="42" t="s">
        <v>31</v>
      </c>
      <c r="C8" s="43" t="s">
        <v>32</v>
      </c>
      <c r="D8" s="44" t="s">
        <v>33</v>
      </c>
      <c r="E8" s="45" t="s">
        <v>34</v>
      </c>
      <c r="F8" s="46">
        <v>667</v>
      </c>
      <c r="G8" s="46">
        <f>F8*0.05</f>
        <v>33.35</v>
      </c>
      <c r="H8" s="46">
        <f>F8+G8</f>
        <v>700.35</v>
      </c>
      <c r="I8" s="56" t="s">
        <v>35</v>
      </c>
      <c r="J8" s="57" t="s">
        <v>36</v>
      </c>
      <c r="K8" s="57" t="s">
        <v>37</v>
      </c>
      <c r="L8" s="57" t="s">
        <v>38</v>
      </c>
      <c r="M8" s="58"/>
      <c r="N8" s="58"/>
      <c r="O8" s="58"/>
      <c r="P8" s="58"/>
      <c r="Q8" s="61"/>
    </row>
    <row r="9" s="11" customFormat="1" ht="20" customHeight="1" spans="1:17">
      <c r="A9" s="41"/>
      <c r="B9" s="42"/>
      <c r="C9" s="43"/>
      <c r="D9" s="44"/>
      <c r="E9" s="45" t="s">
        <v>39</v>
      </c>
      <c r="F9" s="46">
        <v>3786</v>
      </c>
      <c r="G9" s="46">
        <f t="shared" ref="G9:G21" si="0">F9*0.05</f>
        <v>189.3</v>
      </c>
      <c r="H9" s="46">
        <f t="shared" ref="H9:H21" si="1">F9+G9</f>
        <v>3975.3</v>
      </c>
      <c r="I9" s="59"/>
      <c r="J9" s="60"/>
      <c r="K9" s="60"/>
      <c r="L9" s="60"/>
      <c r="M9" s="58"/>
      <c r="N9" s="58"/>
      <c r="O9" s="58"/>
      <c r="P9" s="58"/>
      <c r="Q9" s="61"/>
    </row>
    <row r="10" s="11" customFormat="1" ht="20" customHeight="1" spans="1:17">
      <c r="A10" s="41"/>
      <c r="B10" s="42"/>
      <c r="C10" s="43"/>
      <c r="D10" s="44"/>
      <c r="E10" s="45" t="s">
        <v>40</v>
      </c>
      <c r="F10" s="46">
        <v>2827</v>
      </c>
      <c r="G10" s="46">
        <f t="shared" si="0"/>
        <v>141.35</v>
      </c>
      <c r="H10" s="46">
        <f t="shared" si="1"/>
        <v>2968.35</v>
      </c>
      <c r="I10" s="59"/>
      <c r="J10" s="60"/>
      <c r="K10" s="60"/>
      <c r="L10" s="60"/>
      <c r="M10" s="58"/>
      <c r="N10" s="58"/>
      <c r="O10" s="58"/>
      <c r="P10" s="58"/>
      <c r="Q10" s="61"/>
    </row>
    <row r="11" s="11" customFormat="1" ht="30" spans="1:17">
      <c r="A11" s="47" t="s">
        <v>30</v>
      </c>
      <c r="B11" s="42" t="s">
        <v>41</v>
      </c>
      <c r="C11" s="43" t="s">
        <v>32</v>
      </c>
      <c r="D11" s="44" t="s">
        <v>33</v>
      </c>
      <c r="E11" s="48"/>
      <c r="F11" s="49">
        <f>SUM(F8:F10)</f>
        <v>7280</v>
      </c>
      <c r="G11" s="46">
        <f t="shared" si="0"/>
        <v>364</v>
      </c>
      <c r="H11" s="46">
        <f t="shared" si="1"/>
        <v>7644</v>
      </c>
      <c r="I11" s="59"/>
      <c r="J11" s="60"/>
      <c r="K11" s="60"/>
      <c r="L11" s="60"/>
      <c r="M11" s="61"/>
      <c r="N11" s="58"/>
      <c r="O11" s="61"/>
      <c r="P11" s="58"/>
      <c r="Q11" s="61"/>
    </row>
    <row r="12" s="11" customFormat="1" ht="30" spans="1:12">
      <c r="A12" s="47" t="s">
        <v>30</v>
      </c>
      <c r="B12" s="42" t="s">
        <v>42</v>
      </c>
      <c r="C12" s="43" t="s">
        <v>32</v>
      </c>
      <c r="D12" s="44" t="s">
        <v>33</v>
      </c>
      <c r="E12" s="48"/>
      <c r="F12" s="49">
        <f>SUM(F11:F11)</f>
        <v>7280</v>
      </c>
      <c r="G12" s="46">
        <f t="shared" si="0"/>
        <v>364</v>
      </c>
      <c r="H12" s="46">
        <f t="shared" si="1"/>
        <v>7644</v>
      </c>
      <c r="I12" s="59"/>
      <c r="J12" s="60"/>
      <c r="K12" s="60"/>
      <c r="L12" s="60"/>
    </row>
    <row r="13" s="11" customFormat="1" ht="30" spans="1:12">
      <c r="A13" s="47" t="s">
        <v>30</v>
      </c>
      <c r="B13" s="42" t="s">
        <v>43</v>
      </c>
      <c r="C13" s="43" t="s">
        <v>32</v>
      </c>
      <c r="D13" s="44" t="s">
        <v>33</v>
      </c>
      <c r="E13" s="48"/>
      <c r="F13" s="49">
        <f>SUM(F12:F12)</f>
        <v>7280</v>
      </c>
      <c r="G13" s="46">
        <f t="shared" si="0"/>
        <v>364</v>
      </c>
      <c r="H13" s="46">
        <f t="shared" si="1"/>
        <v>7644</v>
      </c>
      <c r="I13" s="59"/>
      <c r="J13" s="60"/>
      <c r="K13" s="60"/>
      <c r="L13" s="60"/>
    </row>
    <row r="14" s="11" customFormat="1" ht="30" spans="1:12">
      <c r="A14" s="47" t="s">
        <v>30</v>
      </c>
      <c r="B14" s="42" t="s">
        <v>44</v>
      </c>
      <c r="C14" s="43" t="s">
        <v>32</v>
      </c>
      <c r="D14" s="44" t="s">
        <v>33</v>
      </c>
      <c r="E14" s="48"/>
      <c r="F14" s="49">
        <f>SUM(F12:F12)</f>
        <v>7280</v>
      </c>
      <c r="G14" s="46">
        <f t="shared" si="0"/>
        <v>364</v>
      </c>
      <c r="H14" s="46">
        <f t="shared" si="1"/>
        <v>7644</v>
      </c>
      <c r="I14" s="59"/>
      <c r="J14" s="60"/>
      <c r="K14" s="60"/>
      <c r="L14" s="60"/>
    </row>
    <row r="15" s="11" customFormat="1" ht="20" customHeight="1" spans="1:17">
      <c r="A15" s="41" t="s">
        <v>30</v>
      </c>
      <c r="B15" s="42" t="s">
        <v>31</v>
      </c>
      <c r="C15" s="43" t="s">
        <v>32</v>
      </c>
      <c r="D15" s="44" t="s">
        <v>45</v>
      </c>
      <c r="E15" s="45" t="s">
        <v>34</v>
      </c>
      <c r="F15" s="46">
        <v>596</v>
      </c>
      <c r="G15" s="46">
        <f t="shared" si="0"/>
        <v>29.8</v>
      </c>
      <c r="H15" s="46">
        <f t="shared" si="1"/>
        <v>625.8</v>
      </c>
      <c r="I15" s="59"/>
      <c r="J15" s="60"/>
      <c r="K15" s="60"/>
      <c r="L15" s="60"/>
      <c r="M15" s="58"/>
      <c r="N15" s="58"/>
      <c r="O15" s="58"/>
      <c r="P15" s="58"/>
      <c r="Q15" s="61"/>
    </row>
    <row r="16" s="11" customFormat="1" ht="20" customHeight="1" spans="1:17">
      <c r="A16" s="41"/>
      <c r="B16" s="42"/>
      <c r="C16" s="43"/>
      <c r="D16" s="44"/>
      <c r="E16" s="45" t="s">
        <v>39</v>
      </c>
      <c r="F16" s="46">
        <v>547</v>
      </c>
      <c r="G16" s="46">
        <f t="shared" si="0"/>
        <v>27.35</v>
      </c>
      <c r="H16" s="46">
        <f t="shared" si="1"/>
        <v>574.35</v>
      </c>
      <c r="I16" s="59"/>
      <c r="J16" s="60"/>
      <c r="K16" s="60"/>
      <c r="L16" s="60"/>
      <c r="M16" s="58"/>
      <c r="N16" s="58"/>
      <c r="O16" s="58"/>
      <c r="P16" s="58"/>
      <c r="Q16" s="61"/>
    </row>
    <row r="17" s="11" customFormat="1" ht="30" spans="1:17">
      <c r="A17" s="47" t="s">
        <v>30</v>
      </c>
      <c r="B17" s="42" t="s">
        <v>41</v>
      </c>
      <c r="C17" s="43" t="s">
        <v>32</v>
      </c>
      <c r="D17" s="44" t="s">
        <v>45</v>
      </c>
      <c r="E17" s="48"/>
      <c r="F17" s="49">
        <f>SUM(F15:F16)</f>
        <v>1143</v>
      </c>
      <c r="G17" s="46">
        <f t="shared" si="0"/>
        <v>57.15</v>
      </c>
      <c r="H17" s="46">
        <f t="shared" si="1"/>
        <v>1200.15</v>
      </c>
      <c r="I17" s="59"/>
      <c r="J17" s="60"/>
      <c r="K17" s="60"/>
      <c r="L17" s="60"/>
      <c r="M17" s="61"/>
      <c r="N17" s="58"/>
      <c r="O17" s="61"/>
      <c r="P17" s="58"/>
      <c r="Q17" s="61"/>
    </row>
    <row r="18" s="11" customFormat="1" ht="30" spans="1:12">
      <c r="A18" s="47" t="s">
        <v>30</v>
      </c>
      <c r="B18" s="42" t="s">
        <v>42</v>
      </c>
      <c r="C18" s="43" t="s">
        <v>32</v>
      </c>
      <c r="D18" s="44" t="s">
        <v>45</v>
      </c>
      <c r="E18" s="48"/>
      <c r="F18" s="49">
        <f>SUM(F17:F17)</f>
        <v>1143</v>
      </c>
      <c r="G18" s="46">
        <f t="shared" si="0"/>
        <v>57.15</v>
      </c>
      <c r="H18" s="46">
        <f t="shared" si="1"/>
        <v>1200.15</v>
      </c>
      <c r="I18" s="59"/>
      <c r="J18" s="60"/>
      <c r="K18" s="60"/>
      <c r="L18" s="60"/>
    </row>
    <row r="19" s="11" customFormat="1" ht="30" spans="1:12">
      <c r="A19" s="47" t="s">
        <v>30</v>
      </c>
      <c r="B19" s="42" t="s">
        <v>43</v>
      </c>
      <c r="C19" s="43" t="s">
        <v>32</v>
      </c>
      <c r="D19" s="44" t="s">
        <v>45</v>
      </c>
      <c r="E19" s="48"/>
      <c r="F19" s="49">
        <f>SUM(F18:F18)</f>
        <v>1143</v>
      </c>
      <c r="G19" s="46">
        <f t="shared" si="0"/>
        <v>57.15</v>
      </c>
      <c r="H19" s="46">
        <f t="shared" si="1"/>
        <v>1200.15</v>
      </c>
      <c r="I19" s="59"/>
      <c r="J19" s="60"/>
      <c r="K19" s="60"/>
      <c r="L19" s="60"/>
    </row>
    <row r="20" s="11" customFormat="1" ht="30" spans="1:12">
      <c r="A20" s="47" t="s">
        <v>30</v>
      </c>
      <c r="B20" s="42" t="s">
        <v>44</v>
      </c>
      <c r="C20" s="43" t="s">
        <v>32</v>
      </c>
      <c r="D20" s="44" t="s">
        <v>45</v>
      </c>
      <c r="E20" s="48"/>
      <c r="F20" s="49">
        <f>SUM(F18:F18)</f>
        <v>1143</v>
      </c>
      <c r="G20" s="46">
        <f t="shared" si="0"/>
        <v>57.15</v>
      </c>
      <c r="H20" s="46">
        <f t="shared" si="1"/>
        <v>1200.15</v>
      </c>
      <c r="I20" s="59"/>
      <c r="J20" s="60"/>
      <c r="K20" s="60"/>
      <c r="L20" s="60"/>
    </row>
    <row r="21" s="11" customFormat="1" ht="15" spans="1:12">
      <c r="A21" s="50" t="s">
        <v>46</v>
      </c>
      <c r="B21" s="51"/>
      <c r="C21" s="51"/>
      <c r="D21" s="44"/>
      <c r="E21" s="51"/>
      <c r="F21" s="43">
        <f>SUM(F8:F20)</f>
        <v>42115</v>
      </c>
      <c r="G21" s="46">
        <f t="shared" si="0"/>
        <v>2105.75</v>
      </c>
      <c r="H21" s="46">
        <f t="shared" si="1"/>
        <v>44220.75</v>
      </c>
      <c r="I21" s="62"/>
      <c r="J21" s="62"/>
      <c r="K21" s="62"/>
      <c r="L21" s="62"/>
    </row>
  </sheetData>
  <mergeCells count="16">
    <mergeCell ref="A1:L1"/>
    <mergeCell ref="A2:L2"/>
    <mergeCell ref="E3:F3"/>
    <mergeCell ref="E4:F4"/>
    <mergeCell ref="A8:A10"/>
    <mergeCell ref="A15:A16"/>
    <mergeCell ref="B8:B10"/>
    <mergeCell ref="B15:B16"/>
    <mergeCell ref="C8:C10"/>
    <mergeCell ref="C15:C16"/>
    <mergeCell ref="D8:D10"/>
    <mergeCell ref="D15:D16"/>
    <mergeCell ref="I8:I20"/>
    <mergeCell ref="J8:J20"/>
    <mergeCell ref="K8:K20"/>
    <mergeCell ref="L8:L20"/>
  </mergeCells>
  <pageMargins left="0.75" right="0.75" top="1" bottom="1" header="0.5" footer="0.5"/>
  <pageSetup paperSize="9" scale="8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D22" sqref="D22"/>
    </sheetView>
  </sheetViews>
  <sheetFormatPr defaultColWidth="8.96666666666667" defaultRowHeight="21" outlineLevelCol="3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47</v>
      </c>
      <c r="B1" s="5" t="s">
        <v>48</v>
      </c>
    </row>
    <row r="2" s="1" customFormat="1" ht="25" customHeight="1" spans="1:2">
      <c r="A2" s="4" t="s">
        <v>49</v>
      </c>
      <c r="B2" s="6" t="s">
        <v>50</v>
      </c>
    </row>
    <row r="3" s="1" customFormat="1" ht="25" customHeight="1" spans="1:2">
      <c r="A3" s="4" t="s">
        <v>51</v>
      </c>
      <c r="B3" s="7" t="s">
        <v>32</v>
      </c>
    </row>
    <row r="4" s="1" customFormat="1" ht="25" customHeight="1" spans="1:2">
      <c r="A4" s="4" t="s">
        <v>52</v>
      </c>
      <c r="B4" s="5" t="s">
        <v>53</v>
      </c>
    </row>
    <row r="5" s="1" customFormat="1" ht="25" customHeight="1" spans="1:2">
      <c r="A5" s="4" t="s">
        <v>54</v>
      </c>
      <c r="B5" s="8" t="s">
        <v>55</v>
      </c>
    </row>
    <row r="6" s="1" customFormat="1" ht="25" customHeight="1" spans="1:2">
      <c r="A6" s="4" t="s">
        <v>56</v>
      </c>
      <c r="B6" s="7" t="s">
        <v>57</v>
      </c>
    </row>
    <row r="7" s="1" customFormat="1" ht="25" customHeight="1" spans="1:2">
      <c r="A7" s="4" t="s">
        <v>58</v>
      </c>
      <c r="B7" s="9">
        <v>45658</v>
      </c>
    </row>
    <row r="8" s="1" customFormat="1" ht="25" customHeight="1" spans="1:2">
      <c r="A8" s="4" t="s">
        <v>59</v>
      </c>
      <c r="B8" s="5" t="s">
        <v>60</v>
      </c>
    </row>
    <row r="9" s="1" customFormat="1" ht="25" customHeight="1" spans="1:2">
      <c r="A9" s="4" t="s">
        <v>61</v>
      </c>
      <c r="B9" s="5" t="s">
        <v>62</v>
      </c>
    </row>
    <row r="10" s="1" customFormat="1" ht="25" customHeight="1" spans="1:2">
      <c r="A10" s="4" t="s">
        <v>63</v>
      </c>
      <c r="B10" s="5" t="s">
        <v>64</v>
      </c>
    </row>
    <row r="11" ht="25" customHeight="1" spans="4:4">
      <c r="D11" s="63" t="s">
        <v>65</v>
      </c>
    </row>
    <row r="12" spans="4:4">
      <c r="D12" s="63" t="s">
        <v>66</v>
      </c>
    </row>
    <row r="13" spans="4:4">
      <c r="D13" s="63" t="s">
        <v>67</v>
      </c>
    </row>
    <row r="14" spans="4:4">
      <c r="D14" s="63" t="s">
        <v>65</v>
      </c>
    </row>
    <row r="15" spans="4:4">
      <c r="D15" s="63" t="s">
        <v>66</v>
      </c>
    </row>
    <row r="16" spans="4:4">
      <c r="D16" s="63" t="s">
        <v>67</v>
      </c>
    </row>
    <row r="18" spans="4:4">
      <c r="D18" s="63" t="s">
        <v>68</v>
      </c>
    </row>
    <row r="19" spans="4:4">
      <c r="D19" s="63" t="s">
        <v>69</v>
      </c>
    </row>
    <row r="20" spans="4:4">
      <c r="D20" s="63" t="s">
        <v>68</v>
      </c>
    </row>
    <row r="21" spans="4:4">
      <c r="D21" s="63" t="s">
        <v>69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2025-07-06T08:09:00Z</dcterms:created>
  <dcterms:modified xsi:type="dcterms:W3CDTF">2025-07-07T12:48:11Z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D656255C8DEC4850AD5F567EE931A244_11</vt:lpwstr>
  </property>
  <property fmtid="{D5CDD505-2E9C-101B-9397-08002B2CF9AE}" pid="3" name="KSOProductBuildVer">
    <vt:lpwstr>2052-12.1.0.21915</vt:lpwstr>
  </property>
</Properties>
</file>