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Height="17775"/>
  </bookViews>
  <sheets>
    <sheet name="Sheet1" sheetId="10" r:id="rId1"/>
  </sheets>
  <externalReferences>
    <externalReference r:id="rId2"/>
  </externalReferences>
  <definedNames>
    <definedName name="_xlnm._FilterDatabase" localSheetId="0" hidden="1">Sheet1!$A$7:$K$13</definedName>
    <definedName name="Ext">[1]LUT!$G$2</definedName>
    <definedName name="Gender">[1]LUT!$I$1:$BI$1</definedName>
    <definedName name="_xlnm.Print_Area" localSheetId="0">Sheet1!$A$1:$L$11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<sst xmlns="http://schemas.openxmlformats.org/spreadsheetml/2006/main" count="34" uniqueCount="34">
  <si>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上 海 睿 颢 发  货  清  单</t>
  </si>
  <si>
    <t>（ RECALL PACKAGING CHINA CO.LTD Delivery List）</t>
  </si>
  <si>
    <t>Shipping Date 发货日期:</t>
  </si>
  <si>
    <r>
      <rPr>
        <b/>
        <sz val="15"/>
        <color rgb="FF000000"/>
        <rFont val="宋体"/>
        <charset val="134"/>
      </rPr>
      <t>快递单号AWB#</t>
    </r>
    <r>
      <rPr>
        <b/>
        <sz val="15"/>
        <color rgb="FF000000"/>
        <rFont val="Calibri"/>
        <charset val="134"/>
      </rPr>
      <t>:</t>
    </r>
  </si>
  <si>
    <t>邮政快递：8491409589509</t>
  </si>
  <si>
    <t>收件地址：李浩，18936149240，安徽省六安市裕安区城南镇磨子潭路锦阳管道院内五楼领新服饰有限公司</t>
  </si>
  <si>
    <t>ORDER No.</t>
  </si>
  <si>
    <t>Item Code</t>
  </si>
  <si>
    <t>ARTICLE</t>
  </si>
  <si>
    <t>Order Qty</t>
  </si>
  <si>
    <t>Back-up Qty</t>
  </si>
  <si>
    <t>Total Qty</t>
  </si>
  <si>
    <t>Carton #/Total</t>
  </si>
  <si>
    <t>Net Weight (kg)</t>
  </si>
  <si>
    <t>Gross Weight (kg)</t>
  </si>
  <si>
    <t>REMARK</t>
  </si>
  <si>
    <t>CMB</t>
  </si>
  <si>
    <t>订单号</t>
  </si>
  <si>
    <t>产品型号</t>
  </si>
  <si>
    <t>客户款号</t>
  </si>
  <si>
    <t>订单数</t>
  </si>
  <si>
    <t>备品数</t>
  </si>
  <si>
    <t>总实发数</t>
  </si>
  <si>
    <t>箱号/总箱数</t>
  </si>
  <si>
    <r>
      <rPr>
        <b/>
        <sz val="10"/>
        <rFont val="宋体"/>
        <charset val="134"/>
      </rPr>
      <t>净重（公斤</t>
    </r>
    <r>
      <rPr>
        <b/>
        <sz val="10"/>
        <rFont val="Calibri"/>
        <charset val="134"/>
      </rPr>
      <t>)</t>
    </r>
  </si>
  <si>
    <r>
      <rPr>
        <b/>
        <sz val="10"/>
        <rFont val="宋体"/>
        <charset val="134"/>
      </rPr>
      <t>毛重（公斤</t>
    </r>
    <r>
      <rPr>
        <b/>
        <sz val="10"/>
        <rFont val="Calibri"/>
        <charset val="134"/>
      </rPr>
      <t>)</t>
    </r>
  </si>
  <si>
    <t>备注</t>
  </si>
  <si>
    <t>体积
（立方）</t>
  </si>
  <si>
    <t>总重</t>
  </si>
  <si>
    <t>S25060550</t>
  </si>
  <si>
    <t>MRPWPRCO02-米色扭蜡绳-28CM，（LS236-扭蜡绳/米白色/张生），7016</t>
  </si>
  <si>
    <t>P25061601，YDPB057，RX11307，7400/339 款</t>
  </si>
  <si>
    <t>21*37*30</t>
  </si>
  <si>
    <t>Total 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</si>
</sst>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_ "/>
  </numFmts>
  <fonts count="41">
    <font>
      <sz val="11"/>
      <color theme="1"/>
      <name val="宋体"/>
      <charset val="134"/>
      <scheme val="minor"/>
    </font>
    <font>
      <b/>
      <sz val="11"/>
      <color indexed="8"/>
      <name val="Calibri"/>
      <charset val="134"/>
    </font>
    <font>
      <b/>
      <sz val="10"/>
      <color indexed="8"/>
      <name val="Calibri"/>
      <charset val="134"/>
    </font>
    <font>
      <b/>
      <sz val="20"/>
      <color indexed="8"/>
      <name val="Calibri"/>
      <charset val="134"/>
    </font>
    <font>
      <b/>
      <sz val="20"/>
      <color rgb="FF000000"/>
      <name val="宋体"/>
      <charset val="134"/>
    </font>
    <font>
      <b/>
      <sz val="11"/>
      <color indexed="10"/>
      <name val="Calibri"/>
      <charset val="134"/>
    </font>
    <font>
      <b/>
      <sz val="15"/>
      <color rgb="FF000000"/>
      <name val="宋体"/>
      <charset val="134"/>
    </font>
    <font>
      <b/>
      <sz val="15"/>
      <color indexed="8"/>
      <name val="Calibri"/>
      <charset val="134"/>
    </font>
    <font>
      <b/>
      <sz val="11"/>
      <color indexed="30"/>
      <name val="宋体"/>
      <charset val="134"/>
    </font>
    <font>
      <b/>
      <sz val="11"/>
      <color rgb="FF0066CC"/>
      <name val="宋体"/>
      <charset val="134"/>
    </font>
    <font>
      <b/>
      <sz val="10"/>
      <name val="Calibri"/>
      <charset val="134"/>
    </font>
    <font>
      <b/>
      <sz val="10"/>
      <name val="宋体"/>
      <charset val="134"/>
    </font>
    <font>
      <b/>
      <sz val="10"/>
      <name val="Arial Unicode MS"/>
      <charset val="134"/>
    </font>
    <font>
      <b/>
      <sz val="10"/>
      <color indexed="8"/>
      <name val="宋体"/>
      <charset val="134"/>
    </font>
    <font>
      <sz val="10"/>
      <name val="宋体"/>
      <charset val="134"/>
    </font>
    <font>
      <sz val="10"/>
      <name val="Arial"/>
      <charset val="0"/>
    </font>
    <font>
      <sz val="10"/>
      <color rgb="FFFF0000"/>
      <name val="宋体"/>
      <charset val="134"/>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Calibri"/>
      <charset val="134"/>
    </font>
    <font>
      <sz val="12"/>
      <name val="宋体"/>
      <charset val="134"/>
    </font>
    <font>
      <b/>
      <sz val="15"/>
      <color rgb="FF000000"/>
      <name val="Calibri"/>
      <charset val="134"/>
    </font>
  </fonts>
  <fills count="3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5" borderId="6" applyNumberFormat="0" applyAlignment="0" applyProtection="0">
      <alignment vertical="center"/>
    </xf>
    <xf numFmtId="0" fontId="27" fillId="6" borderId="7" applyNumberFormat="0" applyAlignment="0" applyProtection="0">
      <alignment vertical="center"/>
    </xf>
    <xf numFmtId="0" fontId="28" fillId="6" borderId="6" applyNumberFormat="0" applyAlignment="0" applyProtection="0">
      <alignment vertical="center"/>
    </xf>
    <xf numFmtId="0" fontId="29" fillId="7" borderId="8" applyNumberFormat="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37" fillId="0" borderId="0"/>
    <xf numFmtId="0" fontId="37" fillId="0" borderId="0"/>
    <xf numFmtId="0" fontId="37" fillId="0" borderId="0"/>
    <xf numFmtId="0" fontId="38" fillId="0" borderId="0">
      <alignment vertical="center"/>
    </xf>
    <xf numFmtId="0" fontId="38" fillId="0" borderId="0"/>
    <xf numFmtId="0" fontId="39" fillId="0" borderId="0">
      <alignment vertical="center"/>
    </xf>
    <xf numFmtId="0" fontId="39" fillId="0" borderId="0">
      <alignment vertical="center"/>
    </xf>
  </cellStyleXfs>
  <cellXfs count="42">
    <xf numFmtId="0" fontId="0" fillId="0" borderId="0" xfId="0">
      <alignment vertical="center"/>
    </xf>
    <xf numFmtId="0" fontId="1" fillId="0" borderId="0" xfId="0" applyFont="1" applyBorder="1" applyAlignment="1">
      <alignment horizontal="center" vertical="center"/>
    </xf>
    <xf numFmtId="0" fontId="0" fillId="0" borderId="0" xfId="0" applyBorder="1">
      <alignment vertical="center"/>
    </xf>
    <xf numFmtId="0" fontId="2" fillId="0" borderId="0" xfId="0" applyFont="1" applyAlignment="1">
      <alignment horizontal="center"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3" fillId="0" borderId="0" xfId="0" applyFont="1" applyAlignment="1">
      <alignment horizontal="center" vertical="center"/>
    </xf>
    <xf numFmtId="177" fontId="1" fillId="0" borderId="0" xfId="0" applyNumberFormat="1"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right" vertical="center"/>
    </xf>
    <xf numFmtId="14" fontId="5" fillId="0" borderId="1" xfId="0" applyNumberFormat="1" applyFont="1" applyBorder="1" applyAlignment="1">
      <alignment horizontal="center" vertical="center"/>
    </xf>
    <xf numFmtId="0" fontId="6" fillId="0" borderId="0" xfId="0" applyFont="1" applyBorder="1" applyAlignment="1">
      <alignment horizontal="right" vertical="center"/>
    </xf>
    <xf numFmtId="0" fontId="7" fillId="0" borderId="0" xfId="0" applyFont="1" applyBorder="1" applyAlignment="1">
      <alignment horizontal="right" vertical="center"/>
    </xf>
    <xf numFmtId="49" fontId="8" fillId="0" borderId="1"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0" fontId="8" fillId="0" borderId="0" xfId="0" applyFont="1" applyBorder="1" applyAlignment="1">
      <alignment horizontal="center" vertical="center"/>
    </xf>
    <xf numFmtId="0" fontId="2" fillId="0" borderId="0" xfId="0" applyFont="1" applyBorder="1" applyAlignment="1">
      <alignment horizontal="center" vertical="center"/>
    </xf>
    <xf numFmtId="0" fontId="10" fillId="0" borderId="1" xfId="0" applyFont="1" applyBorder="1" applyAlignment="1">
      <alignment horizontal="center" vertical="center"/>
    </xf>
    <xf numFmtId="0" fontId="10" fillId="0" borderId="1" xfId="52" applyFont="1" applyBorder="1" applyAlignment="1">
      <alignment horizontal="center" vertical="center" wrapText="1"/>
    </xf>
    <xf numFmtId="49" fontId="10" fillId="0" borderId="1" xfId="52" applyNumberFormat="1" applyFont="1" applyBorder="1" applyAlignment="1">
      <alignment horizontal="center" vertical="center" wrapText="1"/>
    </xf>
    <xf numFmtId="176" fontId="10" fillId="0" borderId="1" xfId="52" applyNumberFormat="1" applyFont="1" applyBorder="1" applyAlignment="1">
      <alignment horizontal="center" vertical="center" wrapText="1"/>
    </xf>
    <xf numFmtId="177" fontId="10" fillId="0" borderId="1" xfId="52" applyNumberFormat="1" applyFont="1" applyBorder="1" applyAlignment="1">
      <alignment horizontal="center" vertical="center" wrapText="1"/>
    </xf>
    <xf numFmtId="0" fontId="11" fillId="0" borderId="1" xfId="0" applyFont="1" applyBorder="1" applyAlignment="1">
      <alignment horizontal="center" vertical="center"/>
    </xf>
    <xf numFmtId="0" fontId="12" fillId="0" borderId="1" xfId="52" applyFont="1" applyBorder="1" applyAlignment="1">
      <alignment horizontal="center" vertical="center" wrapText="1"/>
    </xf>
    <xf numFmtId="0" fontId="13" fillId="0" borderId="1" xfId="0" applyFont="1" applyBorder="1" applyAlignment="1">
      <alignment horizontal="center" vertical="center" wrapText="1"/>
    </xf>
    <xf numFmtId="176" fontId="12" fillId="0" borderId="1" xfId="52" applyNumberFormat="1" applyFont="1" applyBorder="1" applyAlignment="1">
      <alignment horizontal="center" vertical="center" wrapText="1"/>
    </xf>
    <xf numFmtId="176" fontId="11" fillId="0" borderId="1" xfId="52" applyNumberFormat="1" applyFont="1" applyBorder="1" applyAlignment="1">
      <alignment horizontal="center" vertical="center" wrapText="1"/>
    </xf>
    <xf numFmtId="49" fontId="11" fillId="0" borderId="1" xfId="52" applyNumberFormat="1" applyFont="1" applyBorder="1" applyAlignment="1">
      <alignment horizontal="center" vertical="center" wrapText="1"/>
    </xf>
    <xf numFmtId="177" fontId="11" fillId="0" borderId="1" xfId="52" applyNumberFormat="1" applyFont="1" applyBorder="1" applyAlignment="1">
      <alignment horizontal="center" vertical="center" wrapText="1"/>
    </xf>
    <xf numFmtId="0" fontId="14" fillId="0" borderId="1" xfId="0" applyFont="1" applyFill="1" applyBorder="1" applyAlignment="1" applyProtection="1">
      <alignment horizontal="center" vertical="center" wrapText="1" shrinkToFit="1"/>
    </xf>
    <xf numFmtId="0" fontId="15" fillId="0" borderId="1" xfId="0" applyFont="1" applyFill="1" applyBorder="1" applyAlignment="1" applyProtection="1">
      <alignment horizontal="center" vertical="center" wrapText="1" shrinkToFit="1"/>
    </xf>
    <xf numFmtId="178" fontId="1" fillId="0" borderId="1" xfId="0" applyNumberFormat="1" applyFont="1" applyBorder="1" applyAlignment="1">
      <alignment horizontal="center" vertical="center"/>
    </xf>
    <xf numFmtId="0" fontId="14" fillId="0" borderId="2" xfId="0" applyFont="1" applyFill="1" applyBorder="1" applyAlignment="1" applyProtection="1">
      <alignment horizontal="center" vertical="center" shrinkToFit="1"/>
    </xf>
    <xf numFmtId="0" fontId="16" fillId="0" borderId="1" xfId="0" applyFont="1" applyFill="1" applyBorder="1" applyAlignment="1" applyProtection="1">
      <alignment horizontal="center" vertical="center" wrapText="1" shrinkToFit="1"/>
    </xf>
    <xf numFmtId="0" fontId="15" fillId="0" borderId="1" xfId="0" applyFont="1" applyFill="1" applyBorder="1" applyAlignment="1" applyProtection="1">
      <alignment horizontal="center" vertical="center" shrinkToFit="1"/>
    </xf>
    <xf numFmtId="0" fontId="13" fillId="0" borderId="1" xfId="0" applyFont="1" applyBorder="1" applyAlignment="1">
      <alignment horizontal="center" vertical="center"/>
    </xf>
    <xf numFmtId="0" fontId="2" fillId="0" borderId="1" xfId="0" applyFont="1" applyBorder="1" applyAlignment="1">
      <alignment horizontal="center" vertical="center"/>
    </xf>
    <xf numFmtId="176" fontId="1" fillId="2" borderId="1" xfId="0" applyNumberFormat="1" applyFont="1" applyFill="1" applyBorder="1" applyAlignment="1">
      <alignment horizontal="center" vertical="center"/>
    </xf>
    <xf numFmtId="0" fontId="11" fillId="0" borderId="1" xfId="52" applyFont="1" applyBorder="1" applyAlignment="1">
      <alignment horizontal="center" vertical="center" wrapText="1"/>
    </xf>
    <xf numFmtId="0" fontId="17" fillId="0" borderId="1" xfId="0" applyFont="1" applyBorder="1" applyAlignment="1">
      <alignment horizontal="center" vertical="center"/>
    </xf>
    <xf numFmtId="0" fontId="14" fillId="3" borderId="1" xfId="0" applyFont="1" applyFill="1" applyBorder="1" applyAlignment="1" applyProtection="1">
      <alignment horizontal="center" vertical="center" shrinkToFit="1"/>
    </xf>
    <xf numFmtId="0" fontId="14" fillId="0" borderId="1" xfId="0" applyFont="1" applyFill="1" applyBorder="1" applyAlignment="1" applyProtection="1">
      <alignment horizontal="center" vertical="center" shrinkToFi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Normal 3" xfId="50"/>
    <cellStyle name="Normal_WALMART CANADA FINAL FORMS" xfId="51"/>
    <cellStyle name="常规 2" xfId="52"/>
    <cellStyle name="常规 2 2" xfId="53"/>
    <cellStyle name="常规 3" xfId="54"/>
    <cellStyle name="常规 4" xfId="55"/>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B0F0"/>
    </indexed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externalLinks/_rels/externalLink1.xml.rels><?xml version="1.0" encoding="UTF-8" standalone="yes"?>
<Relationships xmlns="http://schemas.openxmlformats.org/package/2006/relationships"><Relationship Id="rId1" Type="http://schemas.openxmlformats.org/officeDocument/2006/relationships/externalLinkPath" Target="file:///C:\Kent\&#35746;&#21333;\3653%20%20%20%20Hawk%20Ray\3653-009\&#21457;&#36135;&#26126;&#32454;\Rar$DIa0.591\K20948U-HT-I%20(JB7107J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UT"/>
      <sheetName val="SHEET 1"/>
      <sheetName val="Sample form (范例)"/>
    </sheetNames>
    <sheetDataSet>
      <sheetData sheetId="0"/>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view="pageBreakPreview" zoomScale="115" zoomScaleNormal="100" workbookViewId="0">
      <selection activeCell="D4" sqref="D4:K4"/>
    </sheetView>
  </sheetViews>
  <sheetFormatPr defaultColWidth="18" defaultRowHeight="26.25"/>
  <cols>
    <col min="1" max="1" width="18.9333333333333" style="4" customWidth="1"/>
    <col min="2" max="2" width="23.1583333333333" style="4" customWidth="1"/>
    <col min="3" max="3" width="20.0666666666667" style="4" customWidth="1"/>
    <col min="4" max="4" width="7.63333333333333" style="4" customWidth="1"/>
    <col min="5" max="5" width="10.65" style="5" customWidth="1"/>
    <col min="6" max="6" width="10.65" style="4" customWidth="1"/>
    <col min="7" max="7" width="10.5083333333333" style="6" customWidth="1"/>
    <col min="8" max="9" width="9.8" style="7" customWidth="1"/>
    <col min="10" max="11" width="8.88333333333333" style="7" customWidth="1"/>
    <col min="12" max="12" width="14.45" style="4" customWidth="1"/>
    <col min="13" max="16384" width="18" style="4"/>
  </cols>
  <sheetData>
    <row r="1" ht="25.5" spans="1:11">
      <c r="A1" s="8" t="s">
        <v>0</v>
      </c>
      <c r="B1" s="6"/>
      <c r="C1" s="6"/>
      <c r="D1" s="6"/>
      <c r="E1" s="6"/>
      <c r="F1" s="6"/>
      <c r="G1" s="8"/>
      <c r="H1" s="6"/>
      <c r="I1" s="6"/>
      <c r="J1" s="6"/>
      <c r="K1" s="6"/>
    </row>
    <row r="2" ht="25.5" spans="1:11">
      <c r="A2" s="8" t="s">
        <v>1</v>
      </c>
      <c r="B2" s="6"/>
      <c r="C2" s="6"/>
      <c r="D2" s="6"/>
      <c r="E2" s="6"/>
      <c r="F2" s="6"/>
      <c r="G2" s="8"/>
      <c r="H2" s="6"/>
      <c r="I2" s="6"/>
      <c r="J2" s="6"/>
      <c r="K2" s="6"/>
    </row>
    <row r="3" ht="15" spans="1:11">
      <c r="A3" s="9" t="s">
        <v>2</v>
      </c>
      <c r="B3" s="9"/>
      <c r="C3" s="9"/>
      <c r="D3" s="10">
        <v>45833</v>
      </c>
      <c r="E3" s="10"/>
      <c r="F3" s="10"/>
      <c r="G3" s="10"/>
      <c r="H3" s="10"/>
      <c r="I3" s="10"/>
      <c r="J3" s="10"/>
      <c r="K3" s="10"/>
    </row>
    <row r="4" ht="20" customHeight="1" spans="1:11">
      <c r="A4" s="11" t="s">
        <v>3</v>
      </c>
      <c r="B4" s="12"/>
      <c r="C4" s="12"/>
      <c r="D4" s="13" t="s">
        <v>4</v>
      </c>
      <c r="E4" s="13"/>
      <c r="F4" s="13"/>
      <c r="G4" s="13"/>
      <c r="H4" s="13"/>
      <c r="I4" s="13"/>
      <c r="J4" s="13"/>
      <c r="K4" s="13"/>
    </row>
    <row r="5" s="1" customFormat="1" ht="34.5" customHeight="1" spans="1:11">
      <c r="A5" s="12"/>
      <c r="B5" s="12"/>
      <c r="C5" s="12"/>
      <c r="D5" s="14" t="s">
        <v>5</v>
      </c>
      <c r="E5" s="13"/>
      <c r="F5" s="13"/>
      <c r="G5" s="13"/>
      <c r="H5" s="13"/>
      <c r="I5" s="13"/>
      <c r="J5" s="13"/>
      <c r="K5" s="13"/>
    </row>
    <row r="6" s="2" customFormat="1" ht="15" spans="1:11">
      <c r="A6" s="1"/>
      <c r="B6" s="1"/>
      <c r="C6" s="1"/>
      <c r="D6" s="15"/>
      <c r="E6" s="16"/>
      <c r="F6" s="15"/>
      <c r="G6" s="15"/>
      <c r="H6" s="15"/>
      <c r="I6" s="15"/>
      <c r="J6" s="15"/>
      <c r="K6" s="15"/>
    </row>
    <row r="7" s="3" customFormat="1" ht="25.5" spans="1:12">
      <c r="A7" s="17" t="s">
        <v>6</v>
      </c>
      <c r="B7" s="18" t="s">
        <v>7</v>
      </c>
      <c r="C7" s="19" t="s">
        <v>8</v>
      </c>
      <c r="D7" s="20" t="s">
        <v>9</v>
      </c>
      <c r="E7" s="20" t="s">
        <v>10</v>
      </c>
      <c r="F7" s="20" t="s">
        <v>11</v>
      </c>
      <c r="G7" s="19" t="s">
        <v>12</v>
      </c>
      <c r="H7" s="21" t="s">
        <v>13</v>
      </c>
      <c r="I7" s="21" t="s">
        <v>14</v>
      </c>
      <c r="J7" s="18" t="s">
        <v>15</v>
      </c>
      <c r="K7" s="21" t="s">
        <v>16</v>
      </c>
      <c r="L7" s="36"/>
    </row>
    <row r="8" s="3" customFormat="1" ht="24.95" customHeight="1" spans="1:12">
      <c r="A8" s="22" t="s">
        <v>17</v>
      </c>
      <c r="B8" s="23" t="s">
        <v>18</v>
      </c>
      <c r="C8" s="24" t="s">
        <v>19</v>
      </c>
      <c r="D8" s="25" t="s">
        <v>20</v>
      </c>
      <c r="E8" s="26" t="s">
        <v>21</v>
      </c>
      <c r="F8" s="26" t="s">
        <v>22</v>
      </c>
      <c r="G8" s="27" t="s">
        <v>23</v>
      </c>
      <c r="H8" s="28" t="s">
        <v>24</v>
      </c>
      <c r="I8" s="28" t="s">
        <v>25</v>
      </c>
      <c r="J8" s="38" t="s">
        <v>26</v>
      </c>
      <c r="K8" s="28" t="s">
        <v>27</v>
      </c>
      <c r="L8" s="39" t="s">
        <v>28</v>
      </c>
    </row>
    <row r="9" s="4" customFormat="1" ht="69" customHeight="1" spans="1:12">
      <c r="A9" s="29" t="s">
        <v>29</v>
      </c>
      <c r="B9" s="29" t="s">
        <v>30</v>
      </c>
      <c r="C9" s="29" t="s">
        <v>31</v>
      </c>
      <c r="D9" s="30">
        <v>7016</v>
      </c>
      <c r="E9" s="31">
        <f>+D9*0.05</f>
        <v>350.8</v>
      </c>
      <c r="F9" s="31">
        <f>+D9+E9</f>
        <v>7366.8</v>
      </c>
      <c r="G9" s="32">
        <v>1</v>
      </c>
      <c r="H9" s="32">
        <v>4.02</v>
      </c>
      <c r="I9" s="40">
        <v>4.42</v>
      </c>
      <c r="J9" s="40" t="s">
        <v>32</v>
      </c>
      <c r="K9" s="32">
        <v>0.023</v>
      </c>
      <c r="L9" s="32">
        <f>+I9*G9</f>
        <v>4.42</v>
      </c>
    </row>
    <row r="10" s="4" customFormat="1" ht="60" customHeight="1" spans="1:12">
      <c r="A10" s="29"/>
      <c r="B10" s="29"/>
      <c r="C10" s="33"/>
      <c r="D10" s="34"/>
      <c r="E10" s="31"/>
      <c r="F10" s="31"/>
      <c r="G10" s="32"/>
      <c r="H10" s="32"/>
      <c r="I10" s="41"/>
      <c r="J10" s="41"/>
      <c r="K10" s="32"/>
      <c r="L10" s="32"/>
    </row>
    <row r="11" ht="47" customHeight="1" spans="1:12">
      <c r="A11" s="35" t="s">
        <v>33</v>
      </c>
      <c r="B11" s="36"/>
      <c r="C11" s="36"/>
      <c r="D11" s="37">
        <f>SUM(D9:D10)</f>
        <v>7016</v>
      </c>
      <c r="E11" s="37">
        <f>SUM(E9:E10)</f>
        <v>350.8</v>
      </c>
      <c r="F11" s="37">
        <f>SUM(F9:F10)</f>
        <v>7366.8</v>
      </c>
      <c r="G11" s="37">
        <f>SUM(G9:G10)</f>
        <v>1</v>
      </c>
      <c r="H11" s="37"/>
      <c r="I11" s="37"/>
      <c r="J11" s="37"/>
      <c r="K11" s="37"/>
      <c r="L11" s="41">
        <f>SUM(L9:L10)</f>
        <v>4.42</v>
      </c>
    </row>
  </sheetData>
  <autoFilter xmlns:etc="http://www.wps.cn/officeDocument/2017/etCustomData" ref="A7:K13" etc:filterBottomFollowUsedRange="0">
    <extLst/>
  </autoFilter>
  <mergeCells count="7">
    <mergeCell ref="A1:K1"/>
    <mergeCell ref="A2:K2"/>
    <mergeCell ref="A3:C3"/>
    <mergeCell ref="D3:K3"/>
    <mergeCell ref="D4:K4"/>
    <mergeCell ref="D5:K5"/>
    <mergeCell ref="A4:C5"/>
  </mergeCells>
  <pageMargins left="0.747916666666667" right="0" top="0" bottom="0" header="0.298611111111111" footer="0.298611111111111"/>
  <pageSetup paperSize="9" scale="75"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Kacery</dc:creator>
  <cp:lastModifiedBy>Administrator</cp:lastModifiedBy>
  <dcterms:created xsi:type="dcterms:W3CDTF">2017-02-25T05:34:00Z</dcterms:created>
  <cp:lastPrinted>2021-08-06T10:28:00Z</cp:lastPrinted>
  <dcterms:modified xsi:type="dcterms:W3CDTF">2025-06-26T01:55:55Z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112AC1C0207D41FBB70668724D6347A5_13</vt:lpwstr>
  </property>
  <property fmtid="{D5CDD505-2E9C-101B-9397-08002B2CF9AE}" pid="4" name="KSOReadingLayout">
    <vt:bool>true</vt:bool>
  </property>
</Properties>
</file>