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<sst xmlns="http://schemas.openxmlformats.org/spreadsheetml/2006/main" count="138" uniqueCount="86">
  <si>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</si>
  <si>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</si>
  <si>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</si>
  <si>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</si>
  <si>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SF3194781134805</t>
  </si>
  <si>
    <t>FOCCT2507084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</si>
  <si>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</si>
  <si>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</si>
  <si>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</si>
  <si>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</si>
  <si>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</si>
  <si>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</si>
  <si>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</si>
  <si>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</si>
  <si>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</si>
  <si>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</si>
  <si>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</si>
  <si>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</si>
  <si>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</si>
  <si>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</si>
  <si>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</si>
  <si>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</si>
  <si>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</si>
  <si>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</si>
  <si>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</si>
  <si>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</si>
  <si>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</si>
  <si>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</si>
  <si>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</si>
  <si>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</si>
  <si>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83685-01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</si>
  <si>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</si>
  <si>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5129-710</t>
  </si>
  <si>
    <t>401</t>
  </si>
  <si>
    <t>34</t>
  </si>
  <si>
    <t>1/2</t>
  </si>
  <si>
    <t>7.6</t>
  </si>
  <si>
    <t>8</t>
  </si>
  <si>
    <t>20*30*40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</si>
  <si>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</si>
  <si>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</si>
  <si>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</si>
  <si>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</si>
  <si>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</si>
  <si>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</si>
  <si>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</si>
  <si>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</si>
  <si>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</si>
  <si>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2/2</t>
  </si>
  <si>
    <t>11.4</t>
  </si>
  <si>
    <t>11.8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</si>
  <si>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</si>
  <si>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</si>
  <si>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</si>
  <si>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</si>
  <si>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</si>
  <si>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5129-710-401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</si>
  <si>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</si>
  <si>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</si>
  <si>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</si>
  <si>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</si>
  <si>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</si>
  <si>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</si>
  <si>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</si>
  <si>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</si>
  <si>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</si>
  <si>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8kg</t>
  </si>
  <si>
    <t>Made In China</t>
  </si>
  <si>
    <t>Net Weight（净重）</t>
  </si>
  <si>
    <t>7.6kg</t>
  </si>
  <si>
    <t>Remark（备注）</t>
  </si>
  <si>
    <t>5129-710-800</t>
  </si>
  <si>
    <t xml:space="preserve">RECYCLE CARE LABEL 
RECYCLE COMPONENT LABEL 
BLANK CARE LABEL 
</t>
  </si>
  <si>
    <t>11.8kg</t>
  </si>
  <si>
    <t>11.4kg</t>
  </si>
  <si>
    <t>05129710401343</t>
  </si>
  <si>
    <t>05129710401367</t>
  </si>
  <si>
    <t>05129710401381</t>
  </si>
  <si>
    <t>05129710401404</t>
  </si>
  <si>
    <t>05129710401428</t>
  </si>
  <si>
    <t>05129710401442</t>
  </si>
  <si>
    <t>05129710800368</t>
  </si>
  <si>
    <t>05129710800382</t>
  </si>
  <si>
    <t>05129710800405</t>
  </si>
  <si>
    <t>05129710800429</t>
  </si>
  <si>
    <t>05129710800443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</si>
</sst>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</xdr:row>
      <xdr:rowOff>104775</xdr:rowOff>
    </xdr:from>
    <xdr:to>
      <xdr:col>11</xdr:col>
      <xdr:colOff>324485</xdr:colOff>
      <xdr:row>4</xdr:row>
      <xdr:rowOff>233045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8275" y="771525"/>
          <a:ext cx="3705860" cy="652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2297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7913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14</xdr:row>
      <xdr:rowOff>22225</xdr:rowOff>
    </xdr:from>
    <xdr:to>
      <xdr:col>2</xdr:col>
      <xdr:colOff>1809750</xdr:colOff>
      <xdr:row>15</xdr:row>
      <xdr:rowOff>135890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7188200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304800</xdr:rowOff>
    </xdr:from>
    <xdr:to>
      <xdr:col>1</xdr:col>
      <xdr:colOff>1447800</xdr:colOff>
      <xdr:row>6</xdr:row>
      <xdr:rowOff>1153160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784600"/>
          <a:ext cx="133350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18</xdr:row>
      <xdr:rowOff>238125</xdr:rowOff>
    </xdr:from>
    <xdr:to>
      <xdr:col>1</xdr:col>
      <xdr:colOff>1457325</xdr:colOff>
      <xdr:row>18</xdr:row>
      <xdr:rowOff>1362710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38350" y="9664700"/>
          <a:ext cx="1381125" cy="1124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6"/>
  <sheetViews>
    <sheetView tabSelected="1" topLeftCell="A2" workbookViewId="0">
      <selection activeCell="G18" sqref="G18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45846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 t="s">
        <v>5</v>
      </c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21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7" t="s">
        <v>12</v>
      </c>
      <c r="H6" s="38" t="s">
        <v>13</v>
      </c>
      <c r="I6" s="37" t="s">
        <v>14</v>
      </c>
      <c r="J6" s="37" t="s">
        <v>15</v>
      </c>
      <c r="K6" s="37" t="s">
        <v>16</v>
      </c>
      <c r="L6" s="34" t="s">
        <v>17</v>
      </c>
      <c r="P6" s="66"/>
      <c r="Q6" s="66"/>
      <c r="R6" s="66"/>
      <c r="S6" s="66"/>
      <c r="T6" s="66"/>
      <c r="U6" s="66"/>
    </row>
    <row r="7" s="16" customFormat="1" ht="28.5" spans="1:21">
      <c r="A7" s="39" t="s">
        <v>18</v>
      </c>
      <c r="B7" s="40" t="s">
        <v>19</v>
      </c>
      <c r="C7" s="41" t="s">
        <v>20</v>
      </c>
      <c r="D7" s="42" t="s">
        <v>21</v>
      </c>
      <c r="E7" s="43" t="s">
        <v>22</v>
      </c>
      <c r="F7" s="44" t="s">
        <v>23</v>
      </c>
      <c r="G7" s="42" t="s">
        <v>24</v>
      </c>
      <c r="H7" s="45" t="s">
        <v>25</v>
      </c>
      <c r="I7" s="42" t="s">
        <v>26</v>
      </c>
      <c r="J7" s="42" t="s">
        <v>27</v>
      </c>
      <c r="K7" s="42" t="s">
        <v>28</v>
      </c>
      <c r="L7" s="40" t="s">
        <v>29</v>
      </c>
      <c r="P7" s="66"/>
      <c r="Q7" s="69"/>
      <c r="R7" s="69"/>
      <c r="S7" s="66"/>
      <c r="T7" s="66"/>
      <c r="U7" s="66"/>
    </row>
    <row r="8" s="16" customFormat="1" ht="15" spans="1:21">
      <c r="A8" s="46" t="s">
        <v>30</v>
      </c>
      <c r="B8" s="47" t="s">
        <v>31</v>
      </c>
      <c r="C8" s="48" t="s">
        <v>32</v>
      </c>
      <c r="D8" s="49" t="s">
        <v>33</v>
      </c>
      <c r="E8" s="50" t="s">
        <v>34</v>
      </c>
      <c r="F8" s="51">
        <v>551</v>
      </c>
      <c r="G8" s="51">
        <f>F8*0.05</f>
        <v>27.55</v>
      </c>
      <c r="H8" s="51">
        <f>F8+G8</f>
        <v>578.55</v>
      </c>
      <c r="I8" s="67" t="s">
        <v>35</v>
      </c>
      <c r="J8" s="67" t="s">
        <v>36</v>
      </c>
      <c r="K8" s="67" t="s">
        <v>37</v>
      </c>
      <c r="L8" s="67" t="s">
        <v>38</v>
      </c>
      <c r="P8" s="66"/>
      <c r="Q8" s="69"/>
      <c r="R8" s="69"/>
      <c r="S8" s="66"/>
      <c r="T8" s="66"/>
      <c r="U8" s="66"/>
    </row>
    <row r="9" s="16" customFormat="1" ht="15" spans="1:21">
      <c r="A9" s="52"/>
      <c r="B9" s="53"/>
      <c r="C9" s="54"/>
      <c r="D9" s="55"/>
      <c r="E9" s="50" t="s">
        <v>39</v>
      </c>
      <c r="F9" s="51">
        <v>2292</v>
      </c>
      <c r="G9" s="51">
        <f t="shared" ref="G9:G26" si="0">F9*0.05</f>
        <v>114.6</v>
      </c>
      <c r="H9" s="51">
        <f t="shared" ref="H9:H26" si="1">F9+G9</f>
        <v>2406.6</v>
      </c>
      <c r="I9" s="67"/>
      <c r="J9" s="67"/>
      <c r="K9" s="67"/>
      <c r="L9" s="67"/>
      <c r="P9" s="66"/>
      <c r="Q9" s="69"/>
      <c r="R9" s="69"/>
      <c r="S9" s="66"/>
      <c r="T9" s="66"/>
      <c r="U9" s="66"/>
    </row>
    <row r="10" s="16" customFormat="1" ht="15" spans="1:21">
      <c r="A10" s="52"/>
      <c r="B10" s="53"/>
      <c r="C10" s="54"/>
      <c r="D10" s="55"/>
      <c r="E10" s="50" t="s">
        <v>40</v>
      </c>
      <c r="F10" s="51">
        <v>3154</v>
      </c>
      <c r="G10" s="51">
        <f t="shared" si="0"/>
        <v>157.7</v>
      </c>
      <c r="H10" s="51">
        <f t="shared" si="1"/>
        <v>3311.7</v>
      </c>
      <c r="I10" s="67"/>
      <c r="J10" s="67"/>
      <c r="K10" s="67"/>
      <c r="L10" s="67"/>
      <c r="P10" s="66"/>
      <c r="Q10" s="69"/>
      <c r="R10" s="69"/>
      <c r="S10" s="66"/>
      <c r="T10" s="66"/>
      <c r="U10" s="66"/>
    </row>
    <row r="11" s="16" customFormat="1" ht="15" spans="1:21">
      <c r="A11" s="52"/>
      <c r="B11" s="53"/>
      <c r="C11" s="54"/>
      <c r="D11" s="55"/>
      <c r="E11" s="50" t="s">
        <v>41</v>
      </c>
      <c r="F11" s="51">
        <v>2029</v>
      </c>
      <c r="G11" s="51">
        <f t="shared" si="0"/>
        <v>101.45</v>
      </c>
      <c r="H11" s="51">
        <f t="shared" si="1"/>
        <v>2130.45</v>
      </c>
      <c r="I11" s="67"/>
      <c r="J11" s="67"/>
      <c r="K11" s="67"/>
      <c r="L11" s="67"/>
      <c r="P11" s="66"/>
      <c r="Q11" s="66"/>
      <c r="R11" s="66"/>
      <c r="S11" s="66"/>
      <c r="T11" s="66"/>
      <c r="U11" s="66"/>
    </row>
    <row r="12" s="16" customFormat="1" ht="15" spans="1:21">
      <c r="A12" s="52"/>
      <c r="B12" s="53"/>
      <c r="C12" s="54"/>
      <c r="D12" s="55"/>
      <c r="E12" s="50" t="s">
        <v>42</v>
      </c>
      <c r="F12" s="51">
        <v>1432</v>
      </c>
      <c r="G12" s="51">
        <f t="shared" si="0"/>
        <v>71.6</v>
      </c>
      <c r="H12" s="51">
        <f t="shared" si="1"/>
        <v>1503.6</v>
      </c>
      <c r="I12" s="67"/>
      <c r="J12" s="67"/>
      <c r="K12" s="67"/>
      <c r="L12" s="67"/>
      <c r="P12" s="66"/>
      <c r="Q12" s="66"/>
      <c r="R12" s="66"/>
      <c r="S12" s="66"/>
      <c r="T12" s="66"/>
      <c r="U12" s="66"/>
    </row>
    <row r="13" s="16" customFormat="1" ht="15" spans="1:21">
      <c r="A13" s="52"/>
      <c r="B13" s="53"/>
      <c r="C13" s="54"/>
      <c r="D13" s="55"/>
      <c r="E13" s="50" t="s">
        <v>43</v>
      </c>
      <c r="F13" s="51">
        <v>642</v>
      </c>
      <c r="G13" s="51">
        <f t="shared" si="0"/>
        <v>32.1</v>
      </c>
      <c r="H13" s="51">
        <f t="shared" si="1"/>
        <v>674.1</v>
      </c>
      <c r="I13" s="67"/>
      <c r="J13" s="67"/>
      <c r="K13" s="67"/>
      <c r="L13" s="67"/>
      <c r="P13" s="66"/>
      <c r="Q13" s="66"/>
      <c r="R13" s="66"/>
      <c r="S13" s="66"/>
      <c r="T13" s="66"/>
      <c r="U13" s="66"/>
    </row>
    <row r="14" s="16" customFormat="1" ht="42" customHeight="1" spans="1:21">
      <c r="A14" s="8" t="s">
        <v>30</v>
      </c>
      <c r="B14" s="56" t="s">
        <v>44</v>
      </c>
      <c r="C14" s="10" t="s">
        <v>32</v>
      </c>
      <c r="D14" s="57" t="s">
        <v>33</v>
      </c>
      <c r="E14" s="58"/>
      <c r="F14" s="59">
        <f>SUM(F8:F13)</f>
        <v>10100</v>
      </c>
      <c r="G14" s="51">
        <f t="shared" si="0"/>
        <v>505</v>
      </c>
      <c r="H14" s="51">
        <f t="shared" si="1"/>
        <v>10605</v>
      </c>
      <c r="I14" s="67"/>
      <c r="J14" s="67"/>
      <c r="K14" s="67"/>
      <c r="L14" s="67"/>
      <c r="P14" s="66"/>
      <c r="Q14" s="66"/>
      <c r="R14" s="66"/>
      <c r="S14" s="66"/>
      <c r="T14" s="66"/>
      <c r="U14" s="66"/>
    </row>
    <row r="15" s="16" customFormat="1" ht="43" customHeight="1" spans="1:21">
      <c r="A15" s="8" t="s">
        <v>30</v>
      </c>
      <c r="B15" s="56" t="s">
        <v>45</v>
      </c>
      <c r="C15" s="10" t="s">
        <v>32</v>
      </c>
      <c r="D15" s="57" t="s">
        <v>33</v>
      </c>
      <c r="E15" s="58"/>
      <c r="F15" s="59">
        <f>SUM(F14:F14)</f>
        <v>10100</v>
      </c>
      <c r="G15" s="51">
        <f t="shared" si="0"/>
        <v>505</v>
      </c>
      <c r="H15" s="51">
        <f t="shared" si="1"/>
        <v>10605</v>
      </c>
      <c r="I15" s="67"/>
      <c r="J15" s="67"/>
      <c r="K15" s="67"/>
      <c r="L15" s="67"/>
      <c r="P15" s="66"/>
      <c r="Q15" s="66"/>
      <c r="R15" s="66"/>
      <c r="S15" s="66"/>
      <c r="T15" s="66"/>
      <c r="U15" s="66"/>
    </row>
    <row r="16" s="16" customFormat="1" ht="45" customHeight="1" spans="1:21">
      <c r="A16" s="8" t="s">
        <v>30</v>
      </c>
      <c r="B16" s="56" t="s">
        <v>46</v>
      </c>
      <c r="C16" s="10" t="s">
        <v>32</v>
      </c>
      <c r="D16" s="57" t="s">
        <v>33</v>
      </c>
      <c r="E16" s="58"/>
      <c r="F16" s="59">
        <f>SUM(F15:F15)</f>
        <v>10100</v>
      </c>
      <c r="G16" s="51">
        <f t="shared" si="0"/>
        <v>505</v>
      </c>
      <c r="H16" s="51">
        <f t="shared" si="1"/>
        <v>10605</v>
      </c>
      <c r="I16" s="67"/>
      <c r="J16" s="67"/>
      <c r="K16" s="67"/>
      <c r="L16" s="67"/>
      <c r="P16" s="66"/>
      <c r="Q16" s="69"/>
      <c r="R16" s="69"/>
      <c r="S16" s="66"/>
      <c r="T16" s="66"/>
      <c r="U16" s="66"/>
    </row>
    <row r="17" s="16" customFormat="1" ht="15" spans="1:21">
      <c r="A17" s="46" t="s">
        <v>30</v>
      </c>
      <c r="B17" s="47" t="s">
        <v>31</v>
      </c>
      <c r="C17" s="48" t="s">
        <v>32</v>
      </c>
      <c r="D17" s="49" t="s">
        <v>47</v>
      </c>
      <c r="E17" s="50" t="s">
        <v>39</v>
      </c>
      <c r="F17" s="51">
        <v>2182</v>
      </c>
      <c r="G17" s="51">
        <f t="shared" si="0"/>
        <v>109.1</v>
      </c>
      <c r="H17" s="51">
        <f t="shared" si="1"/>
        <v>2291.1</v>
      </c>
      <c r="I17" s="67" t="s">
        <v>48</v>
      </c>
      <c r="J17" s="67" t="s">
        <v>49</v>
      </c>
      <c r="K17" s="67" t="s">
        <v>50</v>
      </c>
      <c r="L17" s="67" t="s">
        <v>38</v>
      </c>
      <c r="P17" s="66"/>
      <c r="Q17" s="69"/>
      <c r="R17" s="69"/>
      <c r="S17" s="66"/>
      <c r="T17" s="66"/>
      <c r="U17" s="66"/>
    </row>
    <row r="18" s="16" customFormat="1" ht="15" spans="1:21">
      <c r="A18" s="52"/>
      <c r="B18" s="53"/>
      <c r="C18" s="54"/>
      <c r="D18" s="55"/>
      <c r="E18" s="50" t="s">
        <v>40</v>
      </c>
      <c r="F18" s="51">
        <v>3781</v>
      </c>
      <c r="G18" s="51">
        <f t="shared" si="0"/>
        <v>189.05</v>
      </c>
      <c r="H18" s="51">
        <f t="shared" si="1"/>
        <v>3970.05</v>
      </c>
      <c r="I18" s="67"/>
      <c r="J18" s="67"/>
      <c r="K18" s="67"/>
      <c r="L18" s="67"/>
      <c r="P18" s="66"/>
      <c r="Q18" s="69"/>
      <c r="R18" s="69"/>
      <c r="S18" s="66"/>
      <c r="T18" s="66"/>
      <c r="U18" s="66"/>
    </row>
    <row r="19" s="16" customFormat="1" ht="15" spans="1:21">
      <c r="A19" s="52"/>
      <c r="B19" s="53"/>
      <c r="C19" s="54"/>
      <c r="D19" s="55"/>
      <c r="E19" s="50" t="s">
        <v>41</v>
      </c>
      <c r="F19" s="51">
        <v>2150</v>
      </c>
      <c r="G19" s="51">
        <f t="shared" si="0"/>
        <v>107.5</v>
      </c>
      <c r="H19" s="51">
        <f t="shared" si="1"/>
        <v>2257.5</v>
      </c>
      <c r="I19" s="67"/>
      <c r="J19" s="67"/>
      <c r="K19" s="67"/>
      <c r="L19" s="67"/>
      <c r="P19" s="66"/>
      <c r="Q19" s="69"/>
      <c r="R19" s="69"/>
      <c r="S19" s="66"/>
      <c r="T19" s="66"/>
      <c r="U19" s="66"/>
    </row>
    <row r="20" s="16" customFormat="1" ht="15" spans="1:21">
      <c r="A20" s="52"/>
      <c r="B20" s="53"/>
      <c r="C20" s="54"/>
      <c r="D20" s="55"/>
      <c r="E20" s="50" t="s">
        <v>42</v>
      </c>
      <c r="F20" s="51">
        <v>1415</v>
      </c>
      <c r="G20" s="51">
        <f t="shared" si="0"/>
        <v>70.75</v>
      </c>
      <c r="H20" s="51">
        <f t="shared" si="1"/>
        <v>1485.75</v>
      </c>
      <c r="I20" s="67"/>
      <c r="J20" s="67"/>
      <c r="K20" s="67"/>
      <c r="L20" s="67"/>
      <c r="P20" s="66"/>
      <c r="Q20" s="66"/>
      <c r="R20" s="66"/>
      <c r="S20" s="66"/>
      <c r="T20" s="66"/>
      <c r="U20" s="66"/>
    </row>
    <row r="21" s="16" customFormat="1" ht="15" spans="1:21">
      <c r="A21" s="52"/>
      <c r="B21" s="53"/>
      <c r="C21" s="54"/>
      <c r="D21" s="55"/>
      <c r="E21" s="50" t="s">
        <v>43</v>
      </c>
      <c r="F21" s="51">
        <v>572</v>
      </c>
      <c r="G21" s="51">
        <f t="shared" si="0"/>
        <v>28.6</v>
      </c>
      <c r="H21" s="51">
        <f t="shared" si="1"/>
        <v>600.6</v>
      </c>
      <c r="I21" s="67"/>
      <c r="J21" s="67"/>
      <c r="K21" s="67"/>
      <c r="L21" s="67"/>
      <c r="P21" s="66"/>
      <c r="Q21" s="66"/>
      <c r="R21" s="66"/>
      <c r="S21" s="66"/>
      <c r="T21" s="66"/>
      <c r="U21" s="66"/>
    </row>
    <row r="22" s="16" customFormat="1" ht="42" customHeight="1" spans="1:21">
      <c r="A22" s="8" t="s">
        <v>30</v>
      </c>
      <c r="B22" s="56" t="s">
        <v>44</v>
      </c>
      <c r="C22" s="10" t="s">
        <v>32</v>
      </c>
      <c r="D22" s="57" t="s">
        <v>47</v>
      </c>
      <c r="E22" s="58"/>
      <c r="F22" s="59">
        <f>SUM(F17:F21)</f>
        <v>10100</v>
      </c>
      <c r="G22" s="51">
        <f t="shared" si="0"/>
        <v>505</v>
      </c>
      <c r="H22" s="51">
        <f t="shared" si="1"/>
        <v>10605</v>
      </c>
      <c r="I22" s="67"/>
      <c r="J22" s="67"/>
      <c r="K22" s="67"/>
      <c r="L22" s="67"/>
      <c r="P22" s="66"/>
      <c r="Q22" s="66"/>
      <c r="R22" s="66"/>
      <c r="S22" s="66"/>
      <c r="T22" s="66"/>
      <c r="U22" s="66"/>
    </row>
    <row r="23" s="16" customFormat="1" ht="43" customHeight="1" spans="1:21">
      <c r="A23" s="8" t="s">
        <v>30</v>
      </c>
      <c r="B23" s="56" t="s">
        <v>45</v>
      </c>
      <c r="C23" s="10" t="s">
        <v>32</v>
      </c>
      <c r="D23" s="57" t="s">
        <v>47</v>
      </c>
      <c r="E23" s="58"/>
      <c r="F23" s="59">
        <f>SUM(F22:F22)</f>
        <v>10100</v>
      </c>
      <c r="G23" s="51">
        <f t="shared" si="0"/>
        <v>505</v>
      </c>
      <c r="H23" s="51">
        <f t="shared" si="1"/>
        <v>10605</v>
      </c>
      <c r="I23" s="67"/>
      <c r="J23" s="67"/>
      <c r="K23" s="67"/>
      <c r="L23" s="67"/>
      <c r="P23" s="66"/>
      <c r="Q23" s="66"/>
      <c r="R23" s="66"/>
      <c r="S23" s="66"/>
      <c r="T23" s="66"/>
      <c r="U23" s="66"/>
    </row>
    <row r="24" s="16" customFormat="1" ht="45" customHeight="1" spans="1:21">
      <c r="A24" s="8" t="s">
        <v>30</v>
      </c>
      <c r="B24" s="56" t="s">
        <v>46</v>
      </c>
      <c r="C24" s="10" t="s">
        <v>32</v>
      </c>
      <c r="D24" s="57" t="s">
        <v>47</v>
      </c>
      <c r="E24" s="58"/>
      <c r="F24" s="59">
        <f>SUM(F23:F23)</f>
        <v>10100</v>
      </c>
      <c r="G24" s="51">
        <f t="shared" si="0"/>
        <v>505</v>
      </c>
      <c r="H24" s="51">
        <f t="shared" si="1"/>
        <v>10605</v>
      </c>
      <c r="I24" s="67"/>
      <c r="J24" s="67"/>
      <c r="K24" s="67"/>
      <c r="L24" s="67"/>
      <c r="P24" s="66"/>
      <c r="Q24" s="69"/>
      <c r="R24" s="69"/>
      <c r="S24" s="66"/>
      <c r="T24" s="66"/>
      <c r="U24" s="66"/>
    </row>
    <row r="25" s="16" customFormat="1" ht="45" customHeight="1" spans="1:12">
      <c r="A25" s="8" t="s">
        <v>30</v>
      </c>
      <c r="B25" s="56" t="s">
        <v>51</v>
      </c>
      <c r="C25" s="10" t="s">
        <v>32</v>
      </c>
      <c r="D25" s="57"/>
      <c r="E25" s="58"/>
      <c r="F25" s="59">
        <v>20200</v>
      </c>
      <c r="G25" s="51">
        <f t="shared" si="0"/>
        <v>1010</v>
      </c>
      <c r="H25" s="51">
        <f t="shared" si="1"/>
        <v>21210</v>
      </c>
      <c r="I25" s="67"/>
      <c r="J25" s="67"/>
      <c r="K25" s="67"/>
      <c r="L25" s="67"/>
    </row>
    <row r="26" s="16" customFormat="1" ht="15" spans="1:12">
      <c r="A26" s="60" t="s">
        <v>52</v>
      </c>
      <c r="B26" s="61"/>
      <c r="C26" s="61"/>
      <c r="D26" s="57"/>
      <c r="E26" s="61"/>
      <c r="F26" s="10">
        <f>SUM(F8:F25)</f>
        <v>101000</v>
      </c>
      <c r="G26" s="51">
        <f t="shared" si="0"/>
        <v>5050</v>
      </c>
      <c r="H26" s="51">
        <f t="shared" si="1"/>
        <v>106050</v>
      </c>
      <c r="I26" s="68"/>
      <c r="J26" s="68"/>
      <c r="K26" s="68"/>
      <c r="L26" s="68"/>
    </row>
  </sheetData>
  <mergeCells count="20">
    <mergeCell ref="A1:L1"/>
    <mergeCell ref="A2:L2"/>
    <mergeCell ref="E3:F3"/>
    <mergeCell ref="E4:F4"/>
    <mergeCell ref="A8:A13"/>
    <mergeCell ref="A17:A21"/>
    <mergeCell ref="B8:B13"/>
    <mergeCell ref="B17:B21"/>
    <mergeCell ref="C8:C13"/>
    <mergeCell ref="C17:C21"/>
    <mergeCell ref="D8:D13"/>
    <mergeCell ref="D17:D21"/>
    <mergeCell ref="I8:I16"/>
    <mergeCell ref="I17:I25"/>
    <mergeCell ref="J8:J16"/>
    <mergeCell ref="J17:J25"/>
    <mergeCell ref="K8:K16"/>
    <mergeCell ref="K17:K25"/>
    <mergeCell ref="L8:L16"/>
    <mergeCell ref="L17:L25"/>
  </mergeCells>
  <pageMargins left="0.7" right="0.7" top="0.75" bottom="0.75" header="0.3" footer="0.3"/>
  <pageSetup paperSize="9" scale="7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topLeftCell="A16" workbookViewId="0">
      <selection activeCell="A39" sqref="A3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53</v>
      </c>
      <c r="B2" s="6"/>
      <c r="C2" s="7"/>
    </row>
    <row r="3" s="1" customFormat="1" ht="40" customHeight="1" spans="1:3">
      <c r="A3" s="5" t="s">
        <v>54</v>
      </c>
      <c r="B3" s="8" t="s">
        <v>30</v>
      </c>
      <c r="C3" s="9"/>
    </row>
    <row r="4" s="1" customFormat="1" ht="15.75" spans="1:3">
      <c r="A4" s="5" t="s">
        <v>55</v>
      </c>
      <c r="B4" s="10" t="s">
        <v>56</v>
      </c>
      <c r="C4" s="11"/>
    </row>
    <row r="5" s="1" customFormat="1" ht="108" customHeight="1" spans="1:3">
      <c r="A5" s="5" t="s">
        <v>57</v>
      </c>
      <c r="B5" s="12" t="s">
        <v>58</v>
      </c>
      <c r="C5" s="13" t="s">
        <v>59</v>
      </c>
    </row>
    <row r="6" s="1" customFormat="1" ht="14.25" spans="1:3">
      <c r="A6" s="5" t="s">
        <v>60</v>
      </c>
      <c r="B6" s="14" t="s">
        <v>61</v>
      </c>
      <c r="C6" s="15" t="s">
        <v>35</v>
      </c>
    </row>
    <row r="7" s="1" customFormat="1" ht="123" customHeight="1" spans="1:3">
      <c r="A7" s="5" t="s">
        <v>62</v>
      </c>
      <c r="B7" s="5"/>
      <c r="C7" s="15"/>
    </row>
    <row r="8" s="1" customFormat="1" ht="14.25" spans="1:3">
      <c r="A8" s="5" t="s">
        <v>63</v>
      </c>
      <c r="B8" s="5" t="s">
        <v>38</v>
      </c>
      <c r="C8" s="7" t="s">
        <v>64</v>
      </c>
    </row>
    <row r="9" s="1" customFormat="1" ht="14.25" spans="1:3">
      <c r="A9" s="5" t="s">
        <v>65</v>
      </c>
      <c r="B9" s="5" t="s">
        <v>66</v>
      </c>
      <c r="C9" s="9" t="s">
        <v>67</v>
      </c>
    </row>
    <row r="10" s="1" customFormat="1" ht="14.25" spans="1:3">
      <c r="A10" s="5" t="s">
        <v>68</v>
      </c>
      <c r="B10" s="5" t="s">
        <v>69</v>
      </c>
      <c r="C10" s="9"/>
    </row>
    <row r="11" s="1" customFormat="1" ht="14.25" spans="1:3">
      <c r="A11" s="5" t="s">
        <v>70</v>
      </c>
      <c r="B11" s="5"/>
      <c r="C11" s="11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53</v>
      </c>
      <c r="B14" s="6"/>
      <c r="C14" s="7"/>
    </row>
    <row r="15" s="1" customFormat="1" ht="40" customHeight="1" spans="1:3">
      <c r="A15" s="5" t="s">
        <v>54</v>
      </c>
      <c r="B15" s="8" t="s">
        <v>30</v>
      </c>
      <c r="C15" s="9"/>
    </row>
    <row r="16" s="1" customFormat="1" ht="15.75" spans="1:3">
      <c r="A16" s="5" t="s">
        <v>55</v>
      </c>
      <c r="B16" s="10" t="s">
        <v>71</v>
      </c>
      <c r="C16" s="11"/>
    </row>
    <row r="17" s="1" customFormat="1" ht="108" customHeight="1" spans="1:3">
      <c r="A17" s="5" t="s">
        <v>57</v>
      </c>
      <c r="B17" s="12" t="s">
        <v>72</v>
      </c>
      <c r="C17" s="13" t="s">
        <v>59</v>
      </c>
    </row>
    <row r="18" s="1" customFormat="1" ht="14.25" spans="1:3">
      <c r="A18" s="5" t="s">
        <v>60</v>
      </c>
      <c r="B18" s="14" t="s">
        <v>61</v>
      </c>
      <c r="C18" s="15" t="s">
        <v>48</v>
      </c>
    </row>
    <row r="19" s="1" customFormat="1" ht="123" customHeight="1" spans="1:3">
      <c r="A19" s="5" t="s">
        <v>62</v>
      </c>
      <c r="B19" s="5"/>
      <c r="C19" s="15"/>
    </row>
    <row r="20" s="1" customFormat="1" ht="14.25" spans="1:3">
      <c r="A20" s="5" t="s">
        <v>63</v>
      </c>
      <c r="B20" s="5" t="s">
        <v>38</v>
      </c>
      <c r="C20" s="7" t="s">
        <v>64</v>
      </c>
    </row>
    <row r="21" s="1" customFormat="1" ht="14.25" spans="1:3">
      <c r="A21" s="5" t="s">
        <v>65</v>
      </c>
      <c r="B21" s="5" t="s">
        <v>73</v>
      </c>
      <c r="C21" s="9" t="s">
        <v>67</v>
      </c>
    </row>
    <row r="22" s="1" customFormat="1" ht="14.25" spans="1:3">
      <c r="A22" s="5" t="s">
        <v>68</v>
      </c>
      <c r="B22" s="5" t="s">
        <v>74</v>
      </c>
      <c r="C22" s="9"/>
    </row>
    <row r="23" s="1" customFormat="1" ht="14.25" spans="1:3">
      <c r="A23" s="5" t="s">
        <v>70</v>
      </c>
      <c r="B23" s="5"/>
      <c r="C23" s="11"/>
    </row>
    <row r="28" spans="1:1">
      <c r="A28" s="70" t="s">
        <v>75</v>
      </c>
    </row>
    <row r="29" spans="1:1">
      <c r="A29" s="70" t="s">
        <v>76</v>
      </c>
    </row>
    <row r="30" spans="1:1">
      <c r="A30" s="70" t="s">
        <v>77</v>
      </c>
    </row>
    <row r="31" spans="1:1">
      <c r="A31" s="70" t="s">
        <v>78</v>
      </c>
    </row>
    <row r="32" spans="1:1">
      <c r="A32" s="70" t="s">
        <v>79</v>
      </c>
    </row>
    <row r="33" spans="1:1">
      <c r="A33" s="70" t="s">
        <v>80</v>
      </c>
    </row>
    <row r="34" spans="1:1">
      <c r="A34" s="70" t="s">
        <v>81</v>
      </c>
    </row>
    <row r="35" spans="1:1">
      <c r="A35" s="70" t="s">
        <v>82</v>
      </c>
    </row>
    <row r="36" spans="1:1">
      <c r="A36" s="70" t="s">
        <v>83</v>
      </c>
    </row>
    <row r="37" spans="1:1">
      <c r="A37" s="70" t="s">
        <v>84</v>
      </c>
    </row>
    <row r="38" spans="1:1">
      <c r="A38" s="70" t="s">
        <v>85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2025-07-08T12:18:47Z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F2129EFF3F334B359E48D56969CA3D9D_12</vt:lpwstr>
  </property>
</Properties>
</file>