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<sst xmlns="http://schemas.openxmlformats.org/spreadsheetml/2006/main" count="143" uniqueCount="82">
  <si>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</si>
  <si>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</si>
  <si>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</si>
  <si>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</si>
  <si>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SF3194781134805</t>
  </si>
  <si>
    <t>FOCCT2507084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</si>
  <si>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</si>
  <si>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</si>
  <si>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</si>
  <si>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</si>
  <si>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</si>
  <si>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</si>
  <si>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</si>
  <si>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</si>
  <si>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</si>
  <si>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</si>
  <si>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</si>
  <si>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</si>
  <si>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</si>
  <si>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</si>
  <si>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</si>
  <si>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</si>
  <si>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</si>
  <si>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</si>
  <si>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</si>
  <si>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</si>
  <si>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</si>
  <si>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</si>
  <si>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</si>
  <si>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</si>
  <si>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83712-01
83713-01
83705-01
83711-01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</si>
  <si>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</si>
  <si>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6861-710</t>
  </si>
  <si>
    <t>742</t>
  </si>
  <si>
    <t>XS</t>
  </si>
  <si>
    <t>1/2</t>
  </si>
  <si>
    <t>10</t>
  </si>
  <si>
    <t>10.4</t>
  </si>
  <si>
    <t>20*30*40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</si>
  <si>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</si>
  <si>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</si>
  <si>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</si>
  <si>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</si>
  <si>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</si>
  <si>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</si>
  <si>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</si>
  <si>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</si>
  <si>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t>2/2</t>
  </si>
  <si>
    <t>12.2</t>
  </si>
  <si>
    <t>12.6</t>
  </si>
  <si>
    <t>合计</t>
  </si>
  <si>
    <t>Factory name (工厂名称)</t>
  </si>
  <si>
    <t>PO. Number(订单号)</t>
  </si>
  <si>
    <t>Style Code.(款号)</t>
  </si>
  <si>
    <t>6861-710-742</t>
  </si>
  <si>
    <t>Product Code.(产品编号)</t>
  </si>
  <si>
    <t xml:space="preserve">RECYCLE CARE LABEL 
RECYCLE COMPONENT LABEL 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</si>
  <si>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</si>
  <si>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</si>
  <si>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</si>
  <si>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</si>
  <si>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</si>
  <si>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</si>
  <si>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</si>
  <si>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10.4kg</t>
  </si>
  <si>
    <t>Made In China</t>
  </si>
  <si>
    <t>Net Weight（净重）</t>
  </si>
  <si>
    <t>10kg</t>
  </si>
  <si>
    <t>Remark（备注）</t>
  </si>
  <si>
    <t>6861-710-800</t>
  </si>
  <si>
    <t>12.6kg</t>
  </si>
  <si>
    <t>12.2kg</t>
  </si>
  <si>
    <t>06861710800014</t>
  </si>
  <si>
    <t>06861710742017</t>
  </si>
  <si>
    <t>06861710800021</t>
  </si>
  <si>
    <t>06861710742024</t>
  </si>
  <si>
    <t>06861710800038</t>
  </si>
  <si>
    <t>06861710742031</t>
  </si>
  <si>
    <t>06861710800045</t>
  </si>
  <si>
    <t>06861710742048</t>
  </si>
  <si>
    <t>06861710800052</t>
  </si>
  <si>
    <t>06861710742055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</si>
</sst>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7" applyNumberFormat="0" applyAlignment="0" applyProtection="0">
      <alignment vertical="center"/>
    </xf>
    <xf numFmtId="0" fontId="27" fillId="4" borderId="18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1</xdr:row>
      <xdr:rowOff>323850</xdr:rowOff>
    </xdr:from>
    <xdr:to>
      <xdr:col>12</xdr:col>
      <xdr:colOff>438785</xdr:colOff>
      <xdr:row>4</xdr:row>
      <xdr:rowOff>231140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76850" y="657225"/>
          <a:ext cx="4477385" cy="7645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2</xdr:row>
      <xdr:rowOff>643890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133350</xdr:colOff>
      <xdr:row>6</xdr:row>
      <xdr:rowOff>161925</xdr:rowOff>
    </xdr:from>
    <xdr:to>
      <xdr:col>1</xdr:col>
      <xdr:colOff>1485900</xdr:colOff>
      <xdr:row>6</xdr:row>
      <xdr:rowOff>1247775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95500" y="4241800"/>
          <a:ext cx="1352550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12</xdr:row>
      <xdr:rowOff>76200</xdr:rowOff>
    </xdr:from>
    <xdr:to>
      <xdr:col>0</xdr:col>
      <xdr:colOff>1829433</xdr:colOff>
      <xdr:row>12</xdr:row>
      <xdr:rowOff>523875</xdr:rowOff>
    </xdr:to>
    <xdr:pic>
      <xdr:nvPicPr>
        <xdr:cNvPr id="7" name="图片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662305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13</xdr:row>
      <xdr:rowOff>133350</xdr:rowOff>
    </xdr:from>
    <xdr:to>
      <xdr:col>2</xdr:col>
      <xdr:colOff>1562100</xdr:colOff>
      <xdr:row>14</xdr:row>
      <xdr:rowOff>82550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739140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14</xdr:row>
      <xdr:rowOff>22225</xdr:rowOff>
    </xdr:from>
    <xdr:to>
      <xdr:col>2</xdr:col>
      <xdr:colOff>1809750</xdr:colOff>
      <xdr:row>14</xdr:row>
      <xdr:rowOff>643890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778827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152400</xdr:colOff>
      <xdr:row>18</xdr:row>
      <xdr:rowOff>247650</xdr:rowOff>
    </xdr:from>
    <xdr:to>
      <xdr:col>1</xdr:col>
      <xdr:colOff>1485900</xdr:colOff>
      <xdr:row>18</xdr:row>
      <xdr:rowOff>1133475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114550" y="10874375"/>
          <a:ext cx="1333500" cy="885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tabSelected="1" workbookViewId="0">
      <selection activeCell="R14" sqref="R14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45846</v>
      </c>
      <c r="F3" s="24"/>
      <c r="G3" s="25"/>
      <c r="H3" s="26"/>
      <c r="I3" s="63"/>
      <c r="J3" s="64"/>
      <c r="K3" s="64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65"/>
      <c r="J4" s="66"/>
      <c r="K4" s="66"/>
      <c r="L4" s="65"/>
    </row>
    <row r="5" s="1" customFormat="1" ht="26.25" spans="1:12">
      <c r="A5" s="23"/>
      <c r="B5" s="27" t="s">
        <v>5</v>
      </c>
      <c r="C5" s="23"/>
      <c r="D5" s="23"/>
      <c r="E5" s="23"/>
      <c r="F5" s="23"/>
      <c r="G5" s="32"/>
      <c r="H5" s="26"/>
      <c r="I5" s="63"/>
      <c r="J5" s="64"/>
      <c r="K5" s="64"/>
      <c r="L5" s="23"/>
    </row>
    <row r="6" s="16" customFormat="1" ht="45" spans="1:12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6" t="s">
        <v>11</v>
      </c>
      <c r="G6" s="37" t="s">
        <v>12</v>
      </c>
      <c r="H6" s="38" t="s">
        <v>13</v>
      </c>
      <c r="I6" s="37" t="s">
        <v>14</v>
      </c>
      <c r="J6" s="37" t="s">
        <v>15</v>
      </c>
      <c r="K6" s="37" t="s">
        <v>16</v>
      </c>
      <c r="L6" s="34" t="s">
        <v>17</v>
      </c>
    </row>
    <row r="7" s="16" customFormat="1" ht="28.5" spans="1:12">
      <c r="A7" s="39" t="s">
        <v>18</v>
      </c>
      <c r="B7" s="40" t="s">
        <v>19</v>
      </c>
      <c r="C7" s="41" t="s">
        <v>20</v>
      </c>
      <c r="D7" s="42" t="s">
        <v>21</v>
      </c>
      <c r="E7" s="43" t="s">
        <v>22</v>
      </c>
      <c r="F7" s="44" t="s">
        <v>23</v>
      </c>
      <c r="G7" s="42" t="s">
        <v>24</v>
      </c>
      <c r="H7" s="45" t="s">
        <v>25</v>
      </c>
      <c r="I7" s="42" t="s">
        <v>26</v>
      </c>
      <c r="J7" s="42" t="s">
        <v>27</v>
      </c>
      <c r="K7" s="42" t="s">
        <v>28</v>
      </c>
      <c r="L7" s="40" t="s">
        <v>29</v>
      </c>
    </row>
    <row r="8" s="16" customFormat="1" ht="28" customHeight="1" spans="1:12">
      <c r="A8" s="46" t="s">
        <v>30</v>
      </c>
      <c r="B8" s="47" t="s">
        <v>31</v>
      </c>
      <c r="C8" s="48" t="s">
        <v>32</v>
      </c>
      <c r="D8" s="49" t="s">
        <v>33</v>
      </c>
      <c r="E8" s="50" t="s">
        <v>34</v>
      </c>
      <c r="F8" s="51">
        <v>1155</v>
      </c>
      <c r="G8" s="51">
        <f>F8*0.05</f>
        <v>57.75</v>
      </c>
      <c r="H8" s="51">
        <f>F8+G8</f>
        <v>1212.75</v>
      </c>
      <c r="I8" s="67" t="s">
        <v>35</v>
      </c>
      <c r="J8" s="67" t="s">
        <v>36</v>
      </c>
      <c r="K8" s="67" t="s">
        <v>37</v>
      </c>
      <c r="L8" s="67" t="s">
        <v>38</v>
      </c>
    </row>
    <row r="9" s="16" customFormat="1" ht="28" customHeight="1" spans="1:12">
      <c r="A9" s="52"/>
      <c r="B9" s="53"/>
      <c r="C9" s="54"/>
      <c r="D9" s="55"/>
      <c r="E9" s="50" t="s">
        <v>39</v>
      </c>
      <c r="F9" s="51">
        <v>3007</v>
      </c>
      <c r="G9" s="51">
        <f t="shared" ref="G9:G24" si="0">F9*0.05</f>
        <v>150.35</v>
      </c>
      <c r="H9" s="51">
        <f t="shared" ref="H9:H24" si="1">F9+G9</f>
        <v>3157.35</v>
      </c>
      <c r="I9" s="67"/>
      <c r="J9" s="67"/>
      <c r="K9" s="67"/>
      <c r="L9" s="67"/>
    </row>
    <row r="10" s="16" customFormat="1" ht="28" customHeight="1" spans="1:12">
      <c r="A10" s="52"/>
      <c r="B10" s="53"/>
      <c r="C10" s="54"/>
      <c r="D10" s="55"/>
      <c r="E10" s="50" t="s">
        <v>40</v>
      </c>
      <c r="F10" s="51">
        <v>4477</v>
      </c>
      <c r="G10" s="51">
        <f t="shared" si="0"/>
        <v>223.85</v>
      </c>
      <c r="H10" s="51">
        <f t="shared" si="1"/>
        <v>4700.85</v>
      </c>
      <c r="I10" s="67"/>
      <c r="J10" s="67"/>
      <c r="K10" s="67"/>
      <c r="L10" s="67"/>
    </row>
    <row r="11" s="16" customFormat="1" ht="28" customHeight="1" spans="1:12">
      <c r="A11" s="52"/>
      <c r="B11" s="53"/>
      <c r="C11" s="54"/>
      <c r="D11" s="55"/>
      <c r="E11" s="50" t="s">
        <v>41</v>
      </c>
      <c r="F11" s="51">
        <v>3020</v>
      </c>
      <c r="G11" s="51">
        <f t="shared" si="0"/>
        <v>151</v>
      </c>
      <c r="H11" s="51">
        <f t="shared" si="1"/>
        <v>3171</v>
      </c>
      <c r="I11" s="67"/>
      <c r="J11" s="67"/>
      <c r="K11" s="67"/>
      <c r="L11" s="67"/>
    </row>
    <row r="12" s="16" customFormat="1" ht="28" customHeight="1" spans="1:12">
      <c r="A12" s="56"/>
      <c r="B12" s="53"/>
      <c r="C12" s="54"/>
      <c r="D12" s="55"/>
      <c r="E12" s="50" t="s">
        <v>42</v>
      </c>
      <c r="F12" s="51">
        <v>1471</v>
      </c>
      <c r="G12" s="51">
        <f t="shared" si="0"/>
        <v>73.55</v>
      </c>
      <c r="H12" s="51">
        <f t="shared" si="1"/>
        <v>1544.55</v>
      </c>
      <c r="I12" s="67"/>
      <c r="J12" s="67"/>
      <c r="K12" s="67"/>
      <c r="L12" s="67"/>
    </row>
    <row r="13" s="16" customFormat="1" ht="75" customHeight="1" spans="1:12">
      <c r="A13" s="8" t="s">
        <v>30</v>
      </c>
      <c r="B13" s="57" t="s">
        <v>43</v>
      </c>
      <c r="C13" s="10" t="s">
        <v>32</v>
      </c>
      <c r="D13" s="58" t="s">
        <v>33</v>
      </c>
      <c r="E13" s="59"/>
      <c r="F13" s="60">
        <f>SUM(F8:F12)</f>
        <v>13130</v>
      </c>
      <c r="G13" s="51">
        <f t="shared" si="0"/>
        <v>656.5</v>
      </c>
      <c r="H13" s="51">
        <f t="shared" si="1"/>
        <v>13786.5</v>
      </c>
      <c r="I13" s="67"/>
      <c r="J13" s="67"/>
      <c r="K13" s="67"/>
      <c r="L13" s="67"/>
    </row>
    <row r="14" s="16" customFormat="1" ht="63" customHeight="1" spans="1:12">
      <c r="A14" s="8" t="s">
        <v>30</v>
      </c>
      <c r="B14" s="57" t="s">
        <v>44</v>
      </c>
      <c r="C14" s="10" t="s">
        <v>32</v>
      </c>
      <c r="D14" s="58" t="s">
        <v>33</v>
      </c>
      <c r="E14" s="59"/>
      <c r="F14" s="60">
        <f>SUM(F13:F13)</f>
        <v>13130</v>
      </c>
      <c r="G14" s="51">
        <f t="shared" si="0"/>
        <v>656.5</v>
      </c>
      <c r="H14" s="51">
        <f t="shared" si="1"/>
        <v>13786.5</v>
      </c>
      <c r="I14" s="67"/>
      <c r="J14" s="67"/>
      <c r="K14" s="67"/>
      <c r="L14" s="67"/>
    </row>
    <row r="15" s="16" customFormat="1" ht="63" customHeight="1" spans="1:12">
      <c r="A15" s="8" t="s">
        <v>30</v>
      </c>
      <c r="B15" s="57" t="s">
        <v>45</v>
      </c>
      <c r="C15" s="10" t="s">
        <v>32</v>
      </c>
      <c r="D15" s="58" t="s">
        <v>33</v>
      </c>
      <c r="E15" s="59"/>
      <c r="F15" s="60">
        <f>SUM(F14:F14)</f>
        <v>13130</v>
      </c>
      <c r="G15" s="51">
        <f t="shared" si="0"/>
        <v>656.5</v>
      </c>
      <c r="H15" s="51">
        <f t="shared" si="1"/>
        <v>13786.5</v>
      </c>
      <c r="I15" s="67"/>
      <c r="J15" s="67"/>
      <c r="K15" s="67"/>
      <c r="L15" s="67"/>
    </row>
    <row r="16" s="16" customFormat="1" ht="28" customHeight="1" spans="1:12">
      <c r="A16" s="46" t="s">
        <v>30</v>
      </c>
      <c r="B16" s="47" t="s">
        <v>31</v>
      </c>
      <c r="C16" s="48" t="s">
        <v>32</v>
      </c>
      <c r="D16" s="49" t="s">
        <v>46</v>
      </c>
      <c r="E16" s="50" t="s">
        <v>34</v>
      </c>
      <c r="F16" s="51">
        <v>1422</v>
      </c>
      <c r="G16" s="51">
        <f t="shared" si="0"/>
        <v>71.1</v>
      </c>
      <c r="H16" s="51">
        <f t="shared" si="1"/>
        <v>1493.1</v>
      </c>
      <c r="I16" s="67" t="s">
        <v>47</v>
      </c>
      <c r="J16" s="67" t="s">
        <v>48</v>
      </c>
      <c r="K16" s="67" t="s">
        <v>49</v>
      </c>
      <c r="L16" s="67" t="s">
        <v>38</v>
      </c>
    </row>
    <row r="17" s="16" customFormat="1" ht="28" customHeight="1" spans="1:12">
      <c r="A17" s="52"/>
      <c r="B17" s="53"/>
      <c r="C17" s="54"/>
      <c r="D17" s="55"/>
      <c r="E17" s="50" t="s">
        <v>39</v>
      </c>
      <c r="F17" s="51">
        <v>3701</v>
      </c>
      <c r="G17" s="51">
        <f t="shared" si="0"/>
        <v>185.05</v>
      </c>
      <c r="H17" s="51">
        <f t="shared" si="1"/>
        <v>3886.05</v>
      </c>
      <c r="I17" s="67"/>
      <c r="J17" s="67"/>
      <c r="K17" s="67"/>
      <c r="L17" s="67"/>
    </row>
    <row r="18" s="16" customFormat="1" ht="28" customHeight="1" spans="1:12">
      <c r="A18" s="52"/>
      <c r="B18" s="53"/>
      <c r="C18" s="54"/>
      <c r="D18" s="55"/>
      <c r="E18" s="50" t="s">
        <v>40</v>
      </c>
      <c r="F18" s="51">
        <v>5511</v>
      </c>
      <c r="G18" s="51">
        <f t="shared" si="0"/>
        <v>275.55</v>
      </c>
      <c r="H18" s="51">
        <f t="shared" si="1"/>
        <v>5786.55</v>
      </c>
      <c r="I18" s="67"/>
      <c r="J18" s="67"/>
      <c r="K18" s="67"/>
      <c r="L18" s="67"/>
    </row>
    <row r="19" s="16" customFormat="1" ht="28" customHeight="1" spans="1:12">
      <c r="A19" s="52"/>
      <c r="B19" s="53"/>
      <c r="C19" s="54"/>
      <c r="D19" s="55"/>
      <c r="E19" s="50" t="s">
        <v>41</v>
      </c>
      <c r="F19" s="51">
        <v>3717</v>
      </c>
      <c r="G19" s="51">
        <f t="shared" si="0"/>
        <v>185.85</v>
      </c>
      <c r="H19" s="51">
        <f t="shared" si="1"/>
        <v>3902.85</v>
      </c>
      <c r="I19" s="67"/>
      <c r="J19" s="67"/>
      <c r="K19" s="67"/>
      <c r="L19" s="67"/>
    </row>
    <row r="20" s="16" customFormat="1" ht="28" customHeight="1" spans="1:12">
      <c r="A20" s="56"/>
      <c r="B20" s="53"/>
      <c r="C20" s="54"/>
      <c r="D20" s="55"/>
      <c r="E20" s="50" t="s">
        <v>42</v>
      </c>
      <c r="F20" s="51">
        <v>1809</v>
      </c>
      <c r="G20" s="51">
        <f t="shared" si="0"/>
        <v>90.45</v>
      </c>
      <c r="H20" s="51">
        <f t="shared" si="1"/>
        <v>1899.45</v>
      </c>
      <c r="I20" s="67"/>
      <c r="J20" s="67"/>
      <c r="K20" s="67"/>
      <c r="L20" s="67"/>
    </row>
    <row r="21" s="16" customFormat="1" ht="66" customHeight="1" spans="1:12">
      <c r="A21" s="8" t="s">
        <v>30</v>
      </c>
      <c r="B21" s="57" t="s">
        <v>43</v>
      </c>
      <c r="C21" s="10" t="s">
        <v>32</v>
      </c>
      <c r="D21" s="58" t="s">
        <v>46</v>
      </c>
      <c r="E21" s="59"/>
      <c r="F21" s="60">
        <f>SUM(F16:F20)</f>
        <v>16160</v>
      </c>
      <c r="G21" s="51">
        <f t="shared" si="0"/>
        <v>808</v>
      </c>
      <c r="H21" s="51">
        <f t="shared" si="1"/>
        <v>16968</v>
      </c>
      <c r="I21" s="67"/>
      <c r="J21" s="67"/>
      <c r="K21" s="67"/>
      <c r="L21" s="67"/>
    </row>
    <row r="22" s="16" customFormat="1" ht="66" customHeight="1" spans="1:12">
      <c r="A22" s="8" t="s">
        <v>30</v>
      </c>
      <c r="B22" s="57" t="s">
        <v>44</v>
      </c>
      <c r="C22" s="10" t="s">
        <v>32</v>
      </c>
      <c r="D22" s="58" t="s">
        <v>46</v>
      </c>
      <c r="E22" s="59"/>
      <c r="F22" s="60">
        <f>SUM(F21:F21)</f>
        <v>16160</v>
      </c>
      <c r="G22" s="51">
        <f t="shared" si="0"/>
        <v>808</v>
      </c>
      <c r="H22" s="51">
        <f t="shared" si="1"/>
        <v>16968</v>
      </c>
      <c r="I22" s="67"/>
      <c r="J22" s="67"/>
      <c r="K22" s="67"/>
      <c r="L22" s="67"/>
    </row>
    <row r="23" s="16" customFormat="1" ht="66" customHeight="1" spans="1:12">
      <c r="A23" s="8" t="s">
        <v>30</v>
      </c>
      <c r="B23" s="57" t="s">
        <v>45</v>
      </c>
      <c r="C23" s="10" t="s">
        <v>32</v>
      </c>
      <c r="D23" s="58" t="s">
        <v>46</v>
      </c>
      <c r="E23" s="59"/>
      <c r="F23" s="60">
        <f>SUM(F22:F22)</f>
        <v>16160</v>
      </c>
      <c r="G23" s="51">
        <f t="shared" si="0"/>
        <v>808</v>
      </c>
      <c r="H23" s="51">
        <f t="shared" si="1"/>
        <v>16968</v>
      </c>
      <c r="I23" s="67"/>
      <c r="J23" s="67"/>
      <c r="K23" s="67"/>
      <c r="L23" s="67"/>
    </row>
    <row r="24" s="16" customFormat="1" ht="15" spans="1:12">
      <c r="A24" s="61" t="s">
        <v>50</v>
      </c>
      <c r="B24" s="62"/>
      <c r="C24" s="62"/>
      <c r="D24" s="58"/>
      <c r="E24" s="62"/>
      <c r="F24" s="10">
        <f>SUM(F8:F23)</f>
        <v>117160</v>
      </c>
      <c r="G24" s="51">
        <f t="shared" si="0"/>
        <v>5858</v>
      </c>
      <c r="H24" s="51">
        <f t="shared" si="1"/>
        <v>123018</v>
      </c>
      <c r="I24" s="68"/>
      <c r="J24" s="68"/>
      <c r="K24" s="68"/>
      <c r="L24" s="68"/>
    </row>
  </sheetData>
  <mergeCells count="20">
    <mergeCell ref="A1:L1"/>
    <mergeCell ref="A2:L2"/>
    <mergeCell ref="E3:F3"/>
    <mergeCell ref="E4:F4"/>
    <mergeCell ref="A8:A12"/>
    <mergeCell ref="A16:A20"/>
    <mergeCell ref="B8:B12"/>
    <mergeCell ref="B16:B20"/>
    <mergeCell ref="C8:C12"/>
    <mergeCell ref="C16:C20"/>
    <mergeCell ref="D8:D12"/>
    <mergeCell ref="D16:D20"/>
    <mergeCell ref="I8:I15"/>
    <mergeCell ref="I16:I23"/>
    <mergeCell ref="J8:J15"/>
    <mergeCell ref="J16:J23"/>
    <mergeCell ref="K8:K15"/>
    <mergeCell ref="K16:K23"/>
    <mergeCell ref="L8:L15"/>
    <mergeCell ref="L16:L23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4"/>
  <sheetViews>
    <sheetView topLeftCell="A15" workbookViewId="0">
      <selection activeCell="B35" sqref="B35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51</v>
      </c>
      <c r="B2" s="6"/>
      <c r="C2" s="7"/>
    </row>
    <row r="3" s="1" customFormat="1" ht="63" customHeight="1" spans="1:3">
      <c r="A3" s="5" t="s">
        <v>52</v>
      </c>
      <c r="B3" s="8" t="s">
        <v>30</v>
      </c>
      <c r="C3" s="9"/>
    </row>
    <row r="4" s="1" customFormat="1" ht="40" customHeight="1" spans="1:3">
      <c r="A4" s="5" t="s">
        <v>53</v>
      </c>
      <c r="B4" s="10" t="s">
        <v>54</v>
      </c>
      <c r="C4" s="11"/>
    </row>
    <row r="5" s="1" customFormat="1" ht="108" customHeight="1" spans="1:3">
      <c r="A5" s="5" t="s">
        <v>55</v>
      </c>
      <c r="B5" s="12" t="s">
        <v>56</v>
      </c>
      <c r="C5" s="13" t="s">
        <v>57</v>
      </c>
    </row>
    <row r="6" s="1" customFormat="1" ht="14.25" spans="1:3">
      <c r="A6" s="5" t="s">
        <v>58</v>
      </c>
      <c r="B6" s="14" t="s">
        <v>59</v>
      </c>
      <c r="C6" s="15" t="s">
        <v>35</v>
      </c>
    </row>
    <row r="7" s="1" customFormat="1" ht="123" customHeight="1" spans="1:3">
      <c r="A7" s="5" t="s">
        <v>60</v>
      </c>
      <c r="B7" s="5"/>
      <c r="C7" s="15"/>
    </row>
    <row r="8" s="1" customFormat="1" ht="14.25" spans="1:3">
      <c r="A8" s="5" t="s">
        <v>61</v>
      </c>
      <c r="B8" s="5" t="s">
        <v>38</v>
      </c>
      <c r="C8" s="7" t="s">
        <v>62</v>
      </c>
    </row>
    <row r="9" s="1" customFormat="1" ht="14.25" spans="1:3">
      <c r="A9" s="5" t="s">
        <v>63</v>
      </c>
      <c r="B9" s="5" t="s">
        <v>64</v>
      </c>
      <c r="C9" s="9" t="s">
        <v>65</v>
      </c>
    </row>
    <row r="10" s="1" customFormat="1" ht="14.25" spans="1:3">
      <c r="A10" s="5" t="s">
        <v>66</v>
      </c>
      <c r="B10" s="5" t="s">
        <v>67</v>
      </c>
      <c r="C10" s="9"/>
    </row>
    <row r="11" s="1" customFormat="1" ht="14.25" spans="1:3">
      <c r="A11" s="5" t="s">
        <v>68</v>
      </c>
      <c r="B11" s="5"/>
      <c r="C11" s="11"/>
    </row>
    <row r="12" ht="14.25"/>
    <row r="13" s="1" customFormat="1" ht="56" customHeight="1" spans="1:3">
      <c r="A13" s="2"/>
      <c r="B13" s="3"/>
      <c r="C13" s="4"/>
    </row>
    <row r="14" s="1" customFormat="1" ht="40" customHeight="1" spans="1:3">
      <c r="A14" s="5" t="s">
        <v>51</v>
      </c>
      <c r="B14" s="6"/>
      <c r="C14" s="7"/>
    </row>
    <row r="15" s="1" customFormat="1" ht="63" customHeight="1" spans="1:3">
      <c r="A15" s="5" t="s">
        <v>52</v>
      </c>
      <c r="B15" s="8" t="s">
        <v>30</v>
      </c>
      <c r="C15" s="9"/>
    </row>
    <row r="16" s="1" customFormat="1" ht="40" customHeight="1" spans="1:3">
      <c r="A16" s="5" t="s">
        <v>53</v>
      </c>
      <c r="B16" s="10" t="s">
        <v>69</v>
      </c>
      <c r="C16" s="11"/>
    </row>
    <row r="17" s="1" customFormat="1" ht="108" customHeight="1" spans="1:3">
      <c r="A17" s="5" t="s">
        <v>55</v>
      </c>
      <c r="B17" s="12" t="s">
        <v>56</v>
      </c>
      <c r="C17" s="13" t="s">
        <v>57</v>
      </c>
    </row>
    <row r="18" s="1" customFormat="1" ht="14.25" spans="1:3">
      <c r="A18" s="5" t="s">
        <v>58</v>
      </c>
      <c r="B18" s="14" t="s">
        <v>59</v>
      </c>
      <c r="C18" s="15" t="s">
        <v>47</v>
      </c>
    </row>
    <row r="19" s="1" customFormat="1" ht="123" customHeight="1" spans="1:3">
      <c r="A19" s="5" t="s">
        <v>60</v>
      </c>
      <c r="B19" s="5"/>
      <c r="C19" s="15"/>
    </row>
    <row r="20" s="1" customFormat="1" ht="14.25" spans="1:3">
      <c r="A20" s="5" t="s">
        <v>61</v>
      </c>
      <c r="B20" s="5" t="s">
        <v>38</v>
      </c>
      <c r="C20" s="7" t="s">
        <v>62</v>
      </c>
    </row>
    <row r="21" s="1" customFormat="1" ht="14.25" spans="1:3">
      <c r="A21" s="5" t="s">
        <v>63</v>
      </c>
      <c r="B21" s="5" t="s">
        <v>70</v>
      </c>
      <c r="C21" s="9" t="s">
        <v>65</v>
      </c>
    </row>
    <row r="22" s="1" customFormat="1" ht="14.25" spans="1:3">
      <c r="A22" s="5" t="s">
        <v>66</v>
      </c>
      <c r="B22" s="5" t="s">
        <v>71</v>
      </c>
      <c r="C22" s="9"/>
    </row>
    <row r="23" s="1" customFormat="1" ht="14.25" spans="1:3">
      <c r="A23" s="5" t="s">
        <v>68</v>
      </c>
      <c r="B23" s="5"/>
      <c r="C23" s="11"/>
    </row>
    <row r="25" spans="1:2">
      <c r="A25" s="69" t="s">
        <v>72</v>
      </c>
      <c r="B25" s="69" t="s">
        <v>73</v>
      </c>
    </row>
    <row r="26" spans="1:2">
      <c r="A26" s="69" t="s">
        <v>74</v>
      </c>
      <c r="B26" s="69" t="s">
        <v>75</v>
      </c>
    </row>
    <row r="27" spans="1:2">
      <c r="A27" s="69" t="s">
        <v>76</v>
      </c>
      <c r="B27" s="69" t="s">
        <v>77</v>
      </c>
    </row>
    <row r="28" spans="1:2">
      <c r="A28" s="69" t="s">
        <v>78</v>
      </c>
      <c r="B28" s="69" t="s">
        <v>79</v>
      </c>
    </row>
    <row r="29" spans="1:2">
      <c r="A29" s="69" t="s">
        <v>80</v>
      </c>
      <c r="B29" s="69" t="s">
        <v>81</v>
      </c>
    </row>
    <row r="30" spans="1:2">
      <c r="A30" s="69" t="s">
        <v>72</v>
      </c>
      <c r="B30" s="69" t="s">
        <v>73</v>
      </c>
    </row>
    <row r="31" spans="1:2">
      <c r="A31" s="69" t="s">
        <v>74</v>
      </c>
      <c r="B31" s="69" t="s">
        <v>75</v>
      </c>
    </row>
    <row r="32" spans="1:2">
      <c r="A32" s="69" t="s">
        <v>76</v>
      </c>
      <c r="B32" s="69" t="s">
        <v>77</v>
      </c>
    </row>
    <row r="33" spans="1:2">
      <c r="A33" s="69" t="s">
        <v>78</v>
      </c>
      <c r="B33" s="69" t="s">
        <v>79</v>
      </c>
    </row>
    <row r="34" spans="1:2">
      <c r="A34" s="69" t="s">
        <v>80</v>
      </c>
      <c r="B34" s="69" t="s">
        <v>81</v>
      </c>
    </row>
  </sheetData>
  <mergeCells count="8">
    <mergeCell ref="A1:C1"/>
    <mergeCell ref="A13:C13"/>
    <mergeCell ref="C3:C4"/>
    <mergeCell ref="C6:C7"/>
    <mergeCell ref="C9:C11"/>
    <mergeCell ref="C15:C16"/>
    <mergeCell ref="C18:C19"/>
    <mergeCell ref="C21:C23"/>
  </mergeCells>
  <pageMargins left="0.7" right="0.7" top="0.75" bottom="0.75" header="0.3" footer="0.3"/>
  <pageSetup paperSize="9" scale="2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2025-07-08T11:40:40Z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E271BAB41D564CD2BCE44AA602BD9428_12</vt:lpwstr>
  </property>
</Properties>
</file>