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<sst xmlns="http://schemas.openxmlformats.org/spreadsheetml/2006/main" count="57" uniqueCount="51">
  <si>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</si>
  <si>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</si>
  <si>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</si>
  <si>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SF1553059571627 铜陵力成服饰有限公司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</si>
  <si>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</si>
  <si>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</si>
  <si>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</si>
  <si>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</si>
  <si>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</si>
  <si>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</si>
  <si>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</si>
  <si>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</si>
  <si>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</si>
  <si>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</si>
  <si>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</si>
  <si>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</si>
  <si>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</si>
  <si>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</si>
  <si>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</si>
  <si>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</si>
  <si>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</si>
  <si>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</si>
  <si>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</si>
  <si>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</si>
  <si>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</si>
  <si>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</si>
  <si>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</si>
  <si>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</si>
  <si>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JJW-WL003-EF（60） 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</si>
  <si>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</si>
  <si>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</si>
  <si>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</si>
  <si>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</si>
  <si>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</si>
  <si>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</si>
  <si>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</si>
  <si>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S25070113</t>
  </si>
  <si>
    <t>JUSTJEANS</t>
  </si>
  <si>
    <t>Style Code.(款号)</t>
  </si>
  <si>
    <t>170518 151878 173049 151849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</si>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</sst>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14" sqref="F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173049</v>
      </c>
      <c r="C9" s="42" t="s">
        <v>29</v>
      </c>
      <c r="D9" s="43"/>
      <c r="E9" s="44"/>
      <c r="F9" s="45">
        <v>2503</v>
      </c>
      <c r="G9" s="46">
        <f>F9*0.02</f>
        <v>50.06</v>
      </c>
      <c r="H9" s="46">
        <f>F9+G9</f>
        <v>2553.06</v>
      </c>
      <c r="I9" s="66" t="s">
        <v>30</v>
      </c>
      <c r="J9" s="67">
        <v>0.8</v>
      </c>
      <c r="K9" s="67">
        <v>1</v>
      </c>
      <c r="L9" s="66" t="s">
        <v>31</v>
      </c>
    </row>
    <row r="10" ht="24" customHeight="1" spans="1:12">
      <c r="A10" s="40" t="s">
        <v>28</v>
      </c>
      <c r="B10" s="41">
        <v>151849</v>
      </c>
      <c r="C10" s="42" t="s">
        <v>29</v>
      </c>
      <c r="D10" s="43"/>
      <c r="E10" s="44"/>
      <c r="F10" s="45">
        <v>237</v>
      </c>
      <c r="G10" s="46">
        <f>F10*0.02</f>
        <v>4.74</v>
      </c>
      <c r="H10" s="46">
        <f>F10+G10</f>
        <v>241.74</v>
      </c>
      <c r="I10" s="68"/>
      <c r="J10" s="69"/>
      <c r="K10" s="69"/>
      <c r="L10" s="68"/>
    </row>
    <row r="11" ht="24" customHeight="1" spans="1:12">
      <c r="A11" s="40" t="s">
        <v>28</v>
      </c>
      <c r="B11" s="47">
        <v>170518</v>
      </c>
      <c r="C11" s="42" t="s">
        <v>29</v>
      </c>
      <c r="D11" s="48"/>
      <c r="E11" s="44"/>
      <c r="F11" s="45">
        <v>3296</v>
      </c>
      <c r="G11" s="46">
        <f>F11*0.02</f>
        <v>65.92</v>
      </c>
      <c r="H11" s="46">
        <f>F11+G11</f>
        <v>3361.92</v>
      </c>
      <c r="I11" s="68"/>
      <c r="J11" s="69"/>
      <c r="K11" s="69"/>
      <c r="L11" s="68"/>
    </row>
    <row r="12" ht="24" customHeight="1" spans="1:12">
      <c r="A12" s="40" t="s">
        <v>28</v>
      </c>
      <c r="B12" s="47">
        <v>151878</v>
      </c>
      <c r="C12" s="42" t="s">
        <v>29</v>
      </c>
      <c r="D12" s="48"/>
      <c r="E12" s="44"/>
      <c r="F12" s="45">
        <v>268</v>
      </c>
      <c r="G12" s="46">
        <f>F12*0.02</f>
        <v>5.36</v>
      </c>
      <c r="H12" s="46">
        <f>F12+G12</f>
        <v>273.36</v>
      </c>
      <c r="I12" s="70"/>
      <c r="J12" s="71"/>
      <c r="K12" s="71"/>
      <c r="L12" s="70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6304</v>
      </c>
      <c r="G28" s="61">
        <f>SUM(G9:G27)</f>
        <v>126.08</v>
      </c>
      <c r="H28" s="61">
        <f>SUM(H9:H27)</f>
        <v>6430.08</v>
      </c>
      <c r="I28" s="61" t="str">
        <f>I9</f>
        <v>1-1</v>
      </c>
      <c r="J28" s="73">
        <f>SUM(J9:J27)</f>
        <v>0.8</v>
      </c>
      <c r="K28" s="73">
        <f>SUM(K9:K27)</f>
        <v>1</v>
      </c>
      <c r="L28" s="61" t="str">
        <f>L9</f>
        <v>袋装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C3" sqref="C3:C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 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6304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1KG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0.8KG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2025-07-09T08:34:44Z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2566AA6DF26A4FAEAC1AC14CA9B73410_13</vt:lpwstr>
  </property>
</Properties>
</file>