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70177 " sheetId="7" r:id="rId1"/>
  </sheets>
  <externalReferences>
    <externalReference r:id="rId2"/>
  </externalReferences>
  <definedNames>
    <definedName name="_xlnm._FilterDatabase" localSheetId="0" hidden="1">'S25070177 '!$H$8:$H$11</definedName>
    <definedName name="Ext">[1]LUT!$G$2</definedName>
    <definedName name="Gender">[1]LUT!$I$1:$BI$1</definedName>
    <definedName name="_xlnm.Print_Area" localSheetId="0">'S25070177 '!$A$1:$M$11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<sst xmlns="http://schemas.openxmlformats.org/spreadsheetml/2006/main" count="36" uniqueCount="36">
  <si>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</si>
  <si>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</si>
  <si>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</si>
  <si>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KY4000738888483</t>
  </si>
  <si>
    <t>段家年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</si>
  <si>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</si>
  <si>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</si>
  <si>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</si>
  <si>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</si>
  <si>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</si>
  <si>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</si>
  <si>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</si>
  <si>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</si>
  <si>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</si>
  <si>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</si>
  <si>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</si>
  <si>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</si>
  <si>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</si>
  <si>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</si>
  <si>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</si>
  <si>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</si>
  <si>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</si>
  <si>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</si>
  <si>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</si>
  <si>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</si>
  <si>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</si>
  <si>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</si>
  <si>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</si>
  <si>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</si>
  <si>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</si>
  <si>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S25070177</t>
  </si>
  <si>
    <t>HM37592-2PK</t>
  </si>
  <si>
    <t>FT06100</t>
  </si>
  <si>
    <r>
      <rPr>
        <sz val="10"/>
        <rFont val="宋体"/>
        <charset val="134"/>
      </rPr>
      <t>反光银</t>
    </r>
    <r>
      <rPr>
        <sz val="10"/>
        <rFont val="Calibri"/>
        <charset val="134"/>
      </rPr>
      <t>+</t>
    </r>
    <r>
      <rPr>
        <sz val="10"/>
        <rFont val="宋体"/>
        <charset val="134"/>
      </rPr>
      <t>防升华</t>
    </r>
  </si>
  <si>
    <r>
      <t>和</t>
    </r>
    <r>
      <rPr>
        <b/>
        <sz val="10"/>
        <color rgb="FFFF0000"/>
        <rFont val="Calibri"/>
        <charset val="134"/>
      </rPr>
      <t>FT05087-05088</t>
    </r>
    <r>
      <rPr>
        <b/>
        <sz val="10"/>
        <color rgb="FFFF0000"/>
        <rFont val="宋体"/>
        <charset val="134"/>
      </rPr>
      <t>装在一箱内</t>
    </r>
  </si>
  <si>
    <t>反光银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</si>
</sst>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5" applyNumberFormat="0" applyAlignment="0" applyProtection="0">
      <alignment vertical="center"/>
    </xf>
    <xf numFmtId="0" fontId="29" fillId="4" borderId="16" applyNumberFormat="0" applyAlignment="0" applyProtection="0">
      <alignment vertical="center"/>
    </xf>
    <xf numFmtId="0" fontId="30" fillId="4" borderId="15" applyNumberFormat="0" applyAlignment="0" applyProtection="0">
      <alignment vertical="center"/>
    </xf>
    <xf numFmtId="0" fontId="31" fillId="5" borderId="17" applyNumberFormat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0" borderId="0"/>
    <xf numFmtId="0" fontId="39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9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177" fontId="16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1" fillId="0" borderId="6" xfId="52" applyNumberFormat="1" applyFont="1" applyFill="1" applyBorder="1" applyAlignment="1">
      <alignment horizontal="center" vertical="center" wrapText="1"/>
    </xf>
    <xf numFmtId="49" fontId="17" fillId="0" borderId="7" xfId="52" applyNumberFormat="1" applyFont="1" applyFill="1" applyBorder="1" applyAlignment="1">
      <alignment horizontal="center" vertical="center" wrapText="1"/>
    </xf>
    <xf numFmtId="49" fontId="17" fillId="0" borderId="8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7" fillId="0" borderId="9" xfId="52" applyNumberFormat="1" applyFont="1" applyFill="1" applyBorder="1" applyAlignment="1">
      <alignment horizontal="center" vertical="center" wrapText="1"/>
    </xf>
    <xf numFmtId="49" fontId="17" fillId="0" borderId="10" xfId="52" applyNumberFormat="1" applyFont="1" applyFill="1" applyBorder="1" applyAlignment="1">
      <alignment horizontal="center" vertical="center" wrapText="1"/>
    </xf>
    <xf numFmtId="49" fontId="17" fillId="0" borderId="11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7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45850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7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8" t="s">
        <v>14</v>
      </c>
      <c r="K6" s="38" t="s">
        <v>15</v>
      </c>
      <c r="L6" s="15" t="s">
        <v>16</v>
      </c>
      <c r="M6" s="39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8" t="s">
        <v>27</v>
      </c>
      <c r="K7" s="38" t="s">
        <v>28</v>
      </c>
      <c r="L7" s="15" t="s">
        <v>29</v>
      </c>
      <c r="M7" s="40"/>
    </row>
    <row r="8" s="1" customFormat="1" ht="38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5">
        <v>12360</v>
      </c>
      <c r="G8" s="26">
        <f>H8-F8</f>
        <v>990</v>
      </c>
      <c r="H8" s="24">
        <v>13350</v>
      </c>
      <c r="I8" s="41" t="s">
        <v>34</v>
      </c>
      <c r="J8" s="42"/>
      <c r="K8" s="42"/>
      <c r="L8" s="43"/>
      <c r="M8" s="44"/>
    </row>
    <row r="9" s="1" customFormat="1" ht="38" customHeight="1" spans="1:14">
      <c r="A9" s="27"/>
      <c r="B9" s="28"/>
      <c r="C9" s="27"/>
      <c r="D9" s="23" t="s">
        <v>35</v>
      </c>
      <c r="E9" s="24"/>
      <c r="F9" s="25">
        <v>2520</v>
      </c>
      <c r="G9" s="26">
        <f>H9-F9</f>
        <v>195</v>
      </c>
      <c r="H9" s="24">
        <v>2715</v>
      </c>
      <c r="I9" s="45"/>
      <c r="J9" s="46"/>
      <c r="K9" s="46"/>
      <c r="L9" s="47"/>
      <c r="M9" s="44"/>
      <c r="N9" s="48"/>
    </row>
    <row r="10" s="1" customFormat="1" ht="16" customHeight="1" spans="1:14">
      <c r="A10" s="29"/>
      <c r="B10" s="30"/>
      <c r="C10" s="31"/>
      <c r="D10" s="29"/>
      <c r="E10" s="32"/>
      <c r="F10" s="24"/>
      <c r="G10" s="33"/>
      <c r="H10" s="24"/>
      <c r="I10" s="49"/>
      <c r="J10" s="50"/>
      <c r="K10" s="50"/>
      <c r="L10" s="30"/>
      <c r="M10" s="39"/>
      <c r="N10" s="48"/>
    </row>
    <row r="11" s="1" customFormat="1" ht="20" customHeight="1" spans="1:12">
      <c r="A11" s="34"/>
      <c r="B11" s="34"/>
      <c r="C11" s="34"/>
      <c r="D11" s="34"/>
      <c r="E11" s="34"/>
      <c r="F11" s="35">
        <f>SUM(F8:F9)</f>
        <v>14880</v>
      </c>
      <c r="G11" s="35">
        <f>SUM(G8:G9)</f>
        <v>1185</v>
      </c>
      <c r="H11" s="35">
        <f>SUM(H8:H9)</f>
        <v>16065</v>
      </c>
      <c r="I11" s="51"/>
      <c r="J11" s="52"/>
      <c r="K11" s="52"/>
      <c r="L11" s="34"/>
    </row>
    <row r="12" spans="8:8">
      <c r="H12" s="36"/>
    </row>
    <row r="14" spans="7:7">
      <c r="G14"/>
    </row>
  </sheetData>
  <mergeCells count="8">
    <mergeCell ref="A1:L1"/>
    <mergeCell ref="A2:L2"/>
    <mergeCell ref="E3:F3"/>
    <mergeCell ref="A8:A9"/>
    <mergeCell ref="B8:B9"/>
    <mergeCell ref="C8:C9"/>
    <mergeCell ref="M6:M7"/>
    <mergeCell ref="I8:L9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S25070177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2025-07-12T08:52:53Z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