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0501 " sheetId="7" r:id="rId1"/>
  </sheets>
  <externalReferences>
    <externalReference r:id="rId2"/>
  </externalReferences>
  <definedNames>
    <definedName name="_xlnm._FilterDatabase" localSheetId="0" hidden="1">'S25070501 '!$H$8:$H$11</definedName>
    <definedName name="Ext">[1]LUT!$G$2</definedName>
    <definedName name="Gender">[1]LUT!$I$1:$BI$1</definedName>
    <definedName name="_xlnm.Print_Area" localSheetId="0">'S25070501 '!$A$1:$M$11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<sst xmlns="http://schemas.openxmlformats.org/spreadsheetml/2006/main" count="37" uniqueCount="37">
  <si>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</si>
  <si>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</si>
  <si>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</si>
  <si>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SF1558230679078 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</si>
  <si>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</si>
  <si>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</si>
  <si>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</si>
  <si>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</si>
  <si>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</si>
  <si>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</si>
  <si>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</si>
  <si>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</si>
  <si>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</si>
  <si>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</si>
  <si>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</si>
  <si>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</si>
  <si>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</si>
  <si>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</si>
  <si>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</si>
  <si>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</si>
  <si>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</si>
  <si>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</si>
  <si>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</si>
  <si>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</si>
  <si>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</si>
  <si>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</si>
  <si>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</si>
  <si>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</si>
  <si>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</si>
  <si>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</si>
  <si>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S25070501</t>
  </si>
  <si>
    <t>YOGA-HL043</t>
  </si>
  <si>
    <t>FT06113</t>
  </si>
  <si>
    <t>反光银</t>
  </si>
  <si>
    <t>1-1</t>
  </si>
  <si>
    <t>Yoga-Logo003-DTM</t>
  </si>
  <si>
    <t>棕色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</si>
</sst>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9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9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2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45853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6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7" t="s">
        <v>14</v>
      </c>
      <c r="K6" s="37" t="s">
        <v>15</v>
      </c>
      <c r="L6" s="15" t="s">
        <v>16</v>
      </c>
      <c r="M6" s="38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7" t="s">
        <v>27</v>
      </c>
      <c r="K7" s="37" t="s">
        <v>28</v>
      </c>
      <c r="L7" s="15" t="s">
        <v>29</v>
      </c>
      <c r="M7" s="39"/>
    </row>
    <row r="8" s="1" customFormat="1" ht="16" customHeight="1" spans="1:13">
      <c r="A8" s="21" t="s">
        <v>30</v>
      </c>
      <c r="B8" s="22" t="s">
        <v>31</v>
      </c>
      <c r="C8" s="23" t="s">
        <v>32</v>
      </c>
      <c r="D8" s="24" t="s">
        <v>33</v>
      </c>
      <c r="E8" s="25"/>
      <c r="F8" s="26">
        <v>363</v>
      </c>
      <c r="G8" s="27">
        <f>H8-F8</f>
        <v>37</v>
      </c>
      <c r="H8" s="25">
        <v>400</v>
      </c>
      <c r="I8" s="40" t="s">
        <v>34</v>
      </c>
      <c r="J8" s="41"/>
      <c r="K8" s="42"/>
      <c r="L8" s="43"/>
      <c r="M8" s="44"/>
    </row>
    <row r="9" s="1" customFormat="1" ht="16" customHeight="1" spans="1:14">
      <c r="A9" s="21"/>
      <c r="B9" s="22" t="s">
        <v>35</v>
      </c>
      <c r="C9" s="28"/>
      <c r="D9" s="29" t="s">
        <v>36</v>
      </c>
      <c r="E9" s="25"/>
      <c r="F9" s="26">
        <v>363</v>
      </c>
      <c r="G9" s="27">
        <f>H9-F9</f>
        <v>37</v>
      </c>
      <c r="H9" s="25">
        <v>400</v>
      </c>
      <c r="I9" s="45"/>
      <c r="J9" s="46"/>
      <c r="K9" s="47"/>
      <c r="L9" s="48"/>
      <c r="M9" s="44"/>
      <c r="N9" s="49"/>
    </row>
    <row r="10" s="1" customFormat="1" ht="16" customHeight="1" spans="1:14">
      <c r="A10" s="30"/>
      <c r="B10" s="22"/>
      <c r="C10" s="21"/>
      <c r="D10" s="30"/>
      <c r="E10" s="31"/>
      <c r="F10" s="25"/>
      <c r="G10" s="32"/>
      <c r="H10" s="25"/>
      <c r="I10" s="50"/>
      <c r="J10" s="51"/>
      <c r="K10" s="51"/>
      <c r="L10" s="22"/>
      <c r="M10" s="38"/>
      <c r="N10" s="49"/>
    </row>
    <row r="11" s="1" customFormat="1" ht="20" customHeight="1" spans="1:12">
      <c r="A11" s="33"/>
      <c r="B11" s="33"/>
      <c r="C11" s="33"/>
      <c r="D11" s="33"/>
      <c r="E11" s="33"/>
      <c r="F11" s="34">
        <f>SUM(F8:F9)</f>
        <v>726</v>
      </c>
      <c r="G11" s="34">
        <f>SUM(G8:G9)</f>
        <v>74</v>
      </c>
      <c r="H11" s="34">
        <f>SUM(H8:H9)</f>
        <v>800</v>
      </c>
      <c r="I11" s="52"/>
      <c r="J11" s="53"/>
      <c r="K11" s="53"/>
      <c r="L11" s="33"/>
    </row>
    <row r="12" spans="8:8">
      <c r="H12" s="35"/>
    </row>
    <row r="14" spans="7:7">
      <c r="G14"/>
    </row>
  </sheetData>
  <mergeCells count="10">
    <mergeCell ref="A1:L1"/>
    <mergeCell ref="A2:L2"/>
    <mergeCell ref="E3:F3"/>
    <mergeCell ref="A8:A9"/>
    <mergeCell ref="C8:C9"/>
    <mergeCell ref="I8:I9"/>
    <mergeCell ref="J8:J9"/>
    <mergeCell ref="K8:K9"/>
    <mergeCell ref="L8:L9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S25070501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2025-07-15T06:44:46Z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