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<sst xmlns="http://schemas.openxmlformats.org/spreadsheetml/2006/main" count="120" uniqueCount="81">
  <si>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</si>
  <si>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</si>
  <si>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</si>
  <si>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</si>
  <si>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sf3178533783924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</si>
  <si>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</si>
  <si>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</si>
  <si>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</si>
  <si>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</si>
  <si>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</si>
  <si>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</si>
  <si>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</si>
  <si>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</si>
  <si>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</si>
  <si>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</si>
  <si>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</si>
  <si>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</si>
  <si>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</si>
  <si>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</si>
  <si>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</si>
  <si>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</si>
  <si>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</si>
  <si>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</si>
  <si>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</si>
  <si>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</si>
  <si>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</si>
  <si>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</si>
  <si>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</si>
  <si>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</si>
  <si>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79590-01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</si>
  <si>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</si>
  <si>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6390-759</t>
  </si>
  <si>
    <t>712</t>
  </si>
  <si>
    <t>XS</t>
  </si>
  <si>
    <t>1/1</t>
  </si>
  <si>
    <t>4.1</t>
  </si>
  <si>
    <t>4.5</t>
  </si>
  <si>
    <t>20*20*30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</si>
  <si>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</si>
  <si>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</si>
  <si>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</si>
  <si>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</si>
  <si>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</si>
  <si>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</si>
  <si>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</si>
  <si>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401</t>
  </si>
  <si>
    <t>18.1</t>
  </si>
  <si>
    <t>18.5</t>
  </si>
  <si>
    <t>30*40*50</t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</si>
  <si>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</si>
  <si>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</si>
  <si>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</si>
  <si>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</si>
  <si>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宜欣</t>
  </si>
  <si>
    <t>PO. Number(订单号)</t>
  </si>
  <si>
    <t>Style Code.(款号)</t>
  </si>
  <si>
    <t>Product Code.(产品编号)</t>
  </si>
  <si>
    <t xml:space="preserve">RECYCLE CARE LABEL 
RECYCLE COMPONENT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</si>
  <si>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</si>
  <si>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</si>
  <si>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</si>
  <si>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</si>
  <si>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</si>
  <si>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</si>
  <si>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</si>
  <si>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</si>
  <si>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4.5KG</t>
  </si>
  <si>
    <t>Made In China</t>
  </si>
  <si>
    <t>Net Weight（净重）</t>
  </si>
  <si>
    <t>4.1KG</t>
  </si>
  <si>
    <t>Remark（备注）</t>
  </si>
  <si>
    <t>06390759401017</t>
  </si>
  <si>
    <t>06390759401024</t>
  </si>
  <si>
    <t>06390759401031</t>
  </si>
  <si>
    <t>06390759401048</t>
  </si>
  <si>
    <t>06390759401055</t>
  </si>
  <si>
    <t>06390759712014</t>
  </si>
  <si>
    <t>06390759712021</t>
  </si>
  <si>
    <t>06390759712038</t>
  </si>
  <si>
    <t>06390759712045</t>
  </si>
  <si>
    <t>06390759712052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</si>
</sst>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2</xdr:row>
      <xdr:rowOff>142875</xdr:rowOff>
    </xdr:from>
    <xdr:to>
      <xdr:col>11</xdr:col>
      <xdr:colOff>667385</xdr:colOff>
      <xdr:row>4</xdr:row>
      <xdr:rowOff>57150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48350" y="809625"/>
          <a:ext cx="4067810" cy="438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2</xdr:row>
      <xdr:rowOff>643890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314325</xdr:colOff>
      <xdr:row>6</xdr:row>
      <xdr:rowOff>209550</xdr:rowOff>
    </xdr:from>
    <xdr:to>
      <xdr:col>1</xdr:col>
      <xdr:colOff>1571625</xdr:colOff>
      <xdr:row>6</xdr:row>
      <xdr:rowOff>1314450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76475" y="4289425"/>
          <a:ext cx="1257300" cy="1104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6"/>
  <sheetViews>
    <sheetView tabSelected="1" topLeftCell="A5" workbookViewId="0">
      <selection activeCell="G22" sqref="G22"/>
    </sheetView>
  </sheetViews>
  <sheetFormatPr defaultColWidth="9" defaultRowHeight="12.75"/>
  <cols>
    <col min="1" max="1" width="12.875" style="16" customWidth="1"/>
    <col min="2" max="2" width="27.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45825</v>
      </c>
      <c r="F3" s="24"/>
      <c r="G3" s="25"/>
      <c r="H3" s="26"/>
      <c r="I3" s="55"/>
      <c r="J3" s="56"/>
      <c r="K3" s="56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57"/>
      <c r="J4" s="58"/>
      <c r="K4" s="58"/>
      <c r="L4" s="57"/>
    </row>
    <row r="5" s="1" customFormat="1" ht="26.25" spans="1:12">
      <c r="A5" s="23"/>
      <c r="B5" s="27"/>
      <c r="C5" s="23"/>
      <c r="D5" s="23"/>
      <c r="E5" s="23"/>
      <c r="F5" s="23"/>
      <c r="G5" s="32"/>
      <c r="H5" s="26"/>
      <c r="I5" s="55"/>
      <c r="J5" s="56"/>
      <c r="K5" s="56"/>
      <c r="L5" s="23"/>
    </row>
    <row r="6" s="16" customFormat="1" ht="45" spans="1:12">
      <c r="A6" s="33" t="s">
        <v>5</v>
      </c>
      <c r="B6" s="34" t="s">
        <v>6</v>
      </c>
      <c r="C6" s="34" t="s">
        <v>7</v>
      </c>
      <c r="D6" s="35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34" t="s">
        <v>16</v>
      </c>
    </row>
    <row r="7" s="16" customFormat="1" ht="28.5" spans="1:12">
      <c r="A7" s="39" t="s">
        <v>17</v>
      </c>
      <c r="B7" s="40" t="s">
        <v>18</v>
      </c>
      <c r="C7" s="41" t="s">
        <v>19</v>
      </c>
      <c r="D7" s="42" t="s">
        <v>20</v>
      </c>
      <c r="E7" s="43" t="s">
        <v>21</v>
      </c>
      <c r="F7" s="44" t="s">
        <v>22</v>
      </c>
      <c r="G7" s="42" t="s">
        <v>23</v>
      </c>
      <c r="H7" s="45" t="s">
        <v>24</v>
      </c>
      <c r="I7" s="42" t="s">
        <v>25</v>
      </c>
      <c r="J7" s="42" t="s">
        <v>26</v>
      </c>
      <c r="K7" s="42" t="s">
        <v>27</v>
      </c>
      <c r="L7" s="40" t="s">
        <v>28</v>
      </c>
    </row>
    <row r="8" s="16" customFormat="1" ht="20" customHeight="1" spans="1:15">
      <c r="A8" s="46" t="s">
        <v>29</v>
      </c>
      <c r="B8" s="47" t="s">
        <v>30</v>
      </c>
      <c r="C8" s="10" t="s">
        <v>31</v>
      </c>
      <c r="D8" s="48" t="s">
        <v>32</v>
      </c>
      <c r="E8" s="49" t="s">
        <v>33</v>
      </c>
      <c r="F8" s="50">
        <v>136</v>
      </c>
      <c r="G8" s="50">
        <f>F8*0.05</f>
        <v>6.8</v>
      </c>
      <c r="H8" s="50">
        <f>F8+G8</f>
        <v>142.8</v>
      </c>
      <c r="I8" s="59" t="s">
        <v>34</v>
      </c>
      <c r="J8" s="60" t="s">
        <v>35</v>
      </c>
      <c r="K8" s="60" t="s">
        <v>36</v>
      </c>
      <c r="L8" s="60" t="s">
        <v>37</v>
      </c>
      <c r="M8" s="61"/>
      <c r="N8" s="61"/>
      <c r="O8" s="61"/>
    </row>
    <row r="9" s="16" customFormat="1" ht="20" customHeight="1" spans="1:17">
      <c r="A9" s="46"/>
      <c r="B9" s="47"/>
      <c r="C9" s="10"/>
      <c r="D9" s="48"/>
      <c r="E9" s="49" t="s">
        <v>38</v>
      </c>
      <c r="F9" s="50">
        <v>209</v>
      </c>
      <c r="G9" s="50">
        <f t="shared" ref="G9:G26" si="0">F9*0.05</f>
        <v>10.45</v>
      </c>
      <c r="H9" s="50">
        <f t="shared" ref="H9:H26" si="1">F9+G9</f>
        <v>219.45</v>
      </c>
      <c r="I9" s="62"/>
      <c r="J9" s="63"/>
      <c r="K9" s="63"/>
      <c r="L9" s="63"/>
      <c r="M9" s="61"/>
      <c r="N9" s="61"/>
      <c r="O9" s="61"/>
      <c r="Q9" s="64"/>
    </row>
    <row r="10" s="16" customFormat="1" ht="20" customHeight="1" spans="1:17">
      <c r="A10" s="46"/>
      <c r="B10" s="47"/>
      <c r="C10" s="10"/>
      <c r="D10" s="48"/>
      <c r="E10" s="49" t="s">
        <v>39</v>
      </c>
      <c r="F10" s="50">
        <v>297</v>
      </c>
      <c r="G10" s="50">
        <f t="shared" si="0"/>
        <v>14.85</v>
      </c>
      <c r="H10" s="50">
        <f t="shared" si="1"/>
        <v>311.85</v>
      </c>
      <c r="I10" s="62"/>
      <c r="J10" s="63"/>
      <c r="K10" s="63"/>
      <c r="L10" s="63"/>
      <c r="M10" s="61"/>
      <c r="N10" s="61"/>
      <c r="O10" s="61"/>
      <c r="Q10" s="64"/>
    </row>
    <row r="11" s="16" customFormat="1" ht="20" customHeight="1" spans="1:17">
      <c r="A11" s="46"/>
      <c r="B11" s="47"/>
      <c r="C11" s="10"/>
      <c r="D11" s="48"/>
      <c r="E11" s="49" t="s">
        <v>40</v>
      </c>
      <c r="F11" s="50">
        <v>216</v>
      </c>
      <c r="G11" s="50">
        <f t="shared" si="0"/>
        <v>10.8</v>
      </c>
      <c r="H11" s="50">
        <f t="shared" si="1"/>
        <v>226.8</v>
      </c>
      <c r="I11" s="62"/>
      <c r="J11" s="63"/>
      <c r="K11" s="63"/>
      <c r="L11" s="63"/>
      <c r="M11" s="61"/>
      <c r="N11" s="61"/>
      <c r="O11" s="61"/>
      <c r="Q11" s="64"/>
    </row>
    <row r="12" s="16" customFormat="1" ht="20" customHeight="1" spans="1:17">
      <c r="A12" s="46"/>
      <c r="B12" s="47"/>
      <c r="C12" s="10"/>
      <c r="D12" s="48"/>
      <c r="E12" s="49" t="s">
        <v>41</v>
      </c>
      <c r="F12" s="50">
        <v>142</v>
      </c>
      <c r="G12" s="50">
        <f t="shared" si="0"/>
        <v>7.1</v>
      </c>
      <c r="H12" s="50">
        <f t="shared" si="1"/>
        <v>149.1</v>
      </c>
      <c r="I12" s="62"/>
      <c r="J12" s="63"/>
      <c r="K12" s="63"/>
      <c r="L12" s="63"/>
      <c r="M12" s="61"/>
      <c r="N12" s="61"/>
      <c r="O12" s="61"/>
      <c r="Q12" s="64"/>
    </row>
    <row r="13" s="16" customFormat="1" ht="30" spans="1:17">
      <c r="A13" s="8" t="s">
        <v>29</v>
      </c>
      <c r="B13" s="47" t="s">
        <v>42</v>
      </c>
      <c r="C13" s="10" t="s">
        <v>31</v>
      </c>
      <c r="D13" s="48" t="s">
        <v>32</v>
      </c>
      <c r="E13" s="51"/>
      <c r="F13" s="52">
        <f>SUM(F8:F12)</f>
        <v>1000</v>
      </c>
      <c r="G13" s="50">
        <f t="shared" si="0"/>
        <v>50</v>
      </c>
      <c r="H13" s="50">
        <f t="shared" si="1"/>
        <v>1050</v>
      </c>
      <c r="I13" s="62"/>
      <c r="J13" s="63"/>
      <c r="K13" s="63"/>
      <c r="L13" s="63"/>
      <c r="M13" s="64"/>
      <c r="N13" s="61"/>
      <c r="O13" s="64"/>
      <c r="P13" s="61"/>
      <c r="Q13" s="64"/>
    </row>
    <row r="14" s="16" customFormat="1" ht="30" spans="1:12">
      <c r="A14" s="8" t="s">
        <v>29</v>
      </c>
      <c r="B14" s="47" t="s">
        <v>43</v>
      </c>
      <c r="C14" s="10" t="s">
        <v>31</v>
      </c>
      <c r="D14" s="48" t="s">
        <v>32</v>
      </c>
      <c r="E14" s="51"/>
      <c r="F14" s="52">
        <f>SUM(F13:F13)</f>
        <v>1000</v>
      </c>
      <c r="G14" s="50">
        <f t="shared" si="0"/>
        <v>50</v>
      </c>
      <c r="H14" s="50">
        <f t="shared" si="1"/>
        <v>1050</v>
      </c>
      <c r="I14" s="62"/>
      <c r="J14" s="63"/>
      <c r="K14" s="63"/>
      <c r="L14" s="63"/>
    </row>
    <row r="15" s="16" customFormat="1" ht="30" spans="1:12">
      <c r="A15" s="8" t="s">
        <v>29</v>
      </c>
      <c r="B15" s="47" t="s">
        <v>44</v>
      </c>
      <c r="C15" s="10" t="s">
        <v>31</v>
      </c>
      <c r="D15" s="48" t="s">
        <v>32</v>
      </c>
      <c r="E15" s="51"/>
      <c r="F15" s="52">
        <f>SUM(F14:F14)</f>
        <v>1000</v>
      </c>
      <c r="G15" s="50">
        <f t="shared" si="0"/>
        <v>50</v>
      </c>
      <c r="H15" s="50">
        <f t="shared" si="1"/>
        <v>1050</v>
      </c>
      <c r="I15" s="62"/>
      <c r="J15" s="63"/>
      <c r="K15" s="63"/>
      <c r="L15" s="63"/>
    </row>
    <row r="16" s="16" customFormat="1" ht="20" customHeight="1" spans="1:15">
      <c r="A16" s="46" t="s">
        <v>29</v>
      </c>
      <c r="B16" s="47" t="s">
        <v>30</v>
      </c>
      <c r="C16" s="10" t="s">
        <v>31</v>
      </c>
      <c r="D16" s="48" t="s">
        <v>45</v>
      </c>
      <c r="E16" s="49" t="s">
        <v>33</v>
      </c>
      <c r="F16" s="50">
        <v>408</v>
      </c>
      <c r="G16" s="50">
        <f t="shared" si="0"/>
        <v>20.4</v>
      </c>
      <c r="H16" s="50">
        <f t="shared" si="1"/>
        <v>428.4</v>
      </c>
      <c r="I16" s="59" t="s">
        <v>34</v>
      </c>
      <c r="J16" s="60" t="s">
        <v>46</v>
      </c>
      <c r="K16" s="60" t="s">
        <v>47</v>
      </c>
      <c r="L16" s="60" t="s">
        <v>48</v>
      </c>
      <c r="M16" s="61"/>
      <c r="N16" s="61"/>
      <c r="O16" s="61"/>
    </row>
    <row r="17" s="16" customFormat="1" ht="20" customHeight="1" spans="1:17">
      <c r="A17" s="46"/>
      <c r="B17" s="47"/>
      <c r="C17" s="10"/>
      <c r="D17" s="48"/>
      <c r="E17" s="49" t="s">
        <v>38</v>
      </c>
      <c r="F17" s="50">
        <v>627</v>
      </c>
      <c r="G17" s="50">
        <f t="shared" si="0"/>
        <v>31.35</v>
      </c>
      <c r="H17" s="50">
        <f t="shared" si="1"/>
        <v>658.35</v>
      </c>
      <c r="I17" s="62"/>
      <c r="J17" s="63"/>
      <c r="K17" s="63"/>
      <c r="L17" s="63"/>
      <c r="M17" s="61"/>
      <c r="N17" s="61"/>
      <c r="O17" s="61"/>
      <c r="Q17" s="64"/>
    </row>
    <row r="18" s="16" customFormat="1" ht="20" customHeight="1" spans="1:17">
      <c r="A18" s="46"/>
      <c r="B18" s="47"/>
      <c r="C18" s="10"/>
      <c r="D18" s="48"/>
      <c r="E18" s="49" t="s">
        <v>39</v>
      </c>
      <c r="F18" s="50">
        <v>891</v>
      </c>
      <c r="G18" s="50">
        <f t="shared" si="0"/>
        <v>44.55</v>
      </c>
      <c r="H18" s="50">
        <f t="shared" si="1"/>
        <v>935.55</v>
      </c>
      <c r="I18" s="62"/>
      <c r="J18" s="63"/>
      <c r="K18" s="63"/>
      <c r="L18" s="63"/>
      <c r="M18" s="61"/>
      <c r="N18" s="61"/>
      <c r="O18" s="61"/>
      <c r="Q18" s="64"/>
    </row>
    <row r="19" s="16" customFormat="1" ht="20" customHeight="1" spans="1:17">
      <c r="A19" s="46"/>
      <c r="B19" s="47"/>
      <c r="C19" s="10"/>
      <c r="D19" s="48"/>
      <c r="E19" s="49" t="s">
        <v>40</v>
      </c>
      <c r="F19" s="50">
        <v>648</v>
      </c>
      <c r="G19" s="50">
        <f t="shared" si="0"/>
        <v>32.4</v>
      </c>
      <c r="H19" s="50">
        <f t="shared" si="1"/>
        <v>680.4</v>
      </c>
      <c r="I19" s="62"/>
      <c r="J19" s="63"/>
      <c r="K19" s="63"/>
      <c r="L19" s="63"/>
      <c r="M19" s="61"/>
      <c r="N19" s="61"/>
      <c r="O19" s="61"/>
      <c r="Q19" s="64"/>
    </row>
    <row r="20" s="16" customFormat="1" ht="20" customHeight="1" spans="1:17">
      <c r="A20" s="46"/>
      <c r="B20" s="47"/>
      <c r="C20" s="10"/>
      <c r="D20" s="48"/>
      <c r="E20" s="49" t="s">
        <v>41</v>
      </c>
      <c r="F20" s="50">
        <v>426</v>
      </c>
      <c r="G20" s="50">
        <f t="shared" si="0"/>
        <v>21.3</v>
      </c>
      <c r="H20" s="50">
        <f t="shared" si="1"/>
        <v>447.3</v>
      </c>
      <c r="I20" s="62"/>
      <c r="J20" s="63"/>
      <c r="K20" s="63"/>
      <c r="L20" s="63"/>
      <c r="M20" s="61"/>
      <c r="N20" s="61"/>
      <c r="O20" s="61"/>
      <c r="Q20" s="64"/>
    </row>
    <row r="21" s="16" customFormat="1" ht="30" spans="1:17">
      <c r="A21" s="8" t="s">
        <v>29</v>
      </c>
      <c r="B21" s="47" t="s">
        <v>42</v>
      </c>
      <c r="C21" s="10" t="s">
        <v>31</v>
      </c>
      <c r="D21" s="48" t="s">
        <v>45</v>
      </c>
      <c r="E21" s="51"/>
      <c r="F21" s="52">
        <f>SUM(F16:F20)</f>
        <v>3000</v>
      </c>
      <c r="G21" s="50">
        <f t="shared" si="0"/>
        <v>150</v>
      </c>
      <c r="H21" s="50">
        <f t="shared" si="1"/>
        <v>3150</v>
      </c>
      <c r="I21" s="62"/>
      <c r="J21" s="63"/>
      <c r="K21" s="63"/>
      <c r="L21" s="63"/>
      <c r="M21" s="64"/>
      <c r="N21" s="61"/>
      <c r="O21" s="64"/>
      <c r="P21" s="61"/>
      <c r="Q21" s="64"/>
    </row>
    <row r="22" s="16" customFormat="1" ht="30" spans="1:12">
      <c r="A22" s="8" t="s">
        <v>29</v>
      </c>
      <c r="B22" s="47" t="s">
        <v>43</v>
      </c>
      <c r="C22" s="10" t="s">
        <v>31</v>
      </c>
      <c r="D22" s="48" t="s">
        <v>45</v>
      </c>
      <c r="E22" s="51"/>
      <c r="F22" s="52">
        <f t="shared" ref="F22:F24" si="2">SUM(F21:F21)</f>
        <v>3000</v>
      </c>
      <c r="G22" s="50">
        <f t="shared" si="0"/>
        <v>150</v>
      </c>
      <c r="H22" s="50">
        <f t="shared" si="1"/>
        <v>3150</v>
      </c>
      <c r="I22" s="62"/>
      <c r="J22" s="63"/>
      <c r="K22" s="63"/>
      <c r="L22" s="63"/>
    </row>
    <row r="23" s="16" customFormat="1" ht="30" spans="1:12">
      <c r="A23" s="8" t="s">
        <v>29</v>
      </c>
      <c r="B23" s="47" t="s">
        <v>49</v>
      </c>
      <c r="C23" s="10" t="s">
        <v>31</v>
      </c>
      <c r="D23" s="48" t="s">
        <v>45</v>
      </c>
      <c r="E23" s="51"/>
      <c r="F23" s="52">
        <f t="shared" si="2"/>
        <v>3000</v>
      </c>
      <c r="G23" s="50">
        <f t="shared" si="0"/>
        <v>150</v>
      </c>
      <c r="H23" s="50">
        <f t="shared" si="1"/>
        <v>3150</v>
      </c>
      <c r="I23" s="62"/>
      <c r="J23" s="63"/>
      <c r="K23" s="63"/>
      <c r="L23" s="63"/>
    </row>
    <row r="24" s="16" customFormat="1" ht="30" spans="1:12">
      <c r="A24" s="8" t="s">
        <v>29</v>
      </c>
      <c r="B24" s="47" t="s">
        <v>50</v>
      </c>
      <c r="C24" s="10" t="s">
        <v>31</v>
      </c>
      <c r="D24" s="48" t="s">
        <v>45</v>
      </c>
      <c r="E24" s="51"/>
      <c r="F24" s="52">
        <f t="shared" si="2"/>
        <v>3000</v>
      </c>
      <c r="G24" s="50">
        <f t="shared" si="0"/>
        <v>150</v>
      </c>
      <c r="H24" s="50">
        <f t="shared" si="1"/>
        <v>3150</v>
      </c>
      <c r="I24" s="62"/>
      <c r="J24" s="63"/>
      <c r="K24" s="63"/>
      <c r="L24" s="63"/>
    </row>
    <row r="25" s="16" customFormat="1" ht="30" spans="1:12">
      <c r="A25" s="8" t="s">
        <v>29</v>
      </c>
      <c r="B25" s="47" t="s">
        <v>44</v>
      </c>
      <c r="C25" s="10" t="s">
        <v>31</v>
      </c>
      <c r="D25" s="48" t="s">
        <v>45</v>
      </c>
      <c r="E25" s="51"/>
      <c r="F25" s="52">
        <f>SUM(F22:F22)</f>
        <v>3000</v>
      </c>
      <c r="G25" s="50">
        <f t="shared" si="0"/>
        <v>150</v>
      </c>
      <c r="H25" s="50">
        <f t="shared" si="1"/>
        <v>3150</v>
      </c>
      <c r="I25" s="62"/>
      <c r="J25" s="63"/>
      <c r="K25" s="63"/>
      <c r="L25" s="63"/>
    </row>
    <row r="26" s="16" customFormat="1" ht="15" spans="1:12">
      <c r="A26" s="53" t="s">
        <v>51</v>
      </c>
      <c r="B26" s="54"/>
      <c r="C26" s="54"/>
      <c r="D26" s="48"/>
      <c r="E26" s="54"/>
      <c r="F26" s="10">
        <f>SUM(F8:F25)</f>
        <v>22000</v>
      </c>
      <c r="G26" s="50">
        <f t="shared" si="0"/>
        <v>1100</v>
      </c>
      <c r="H26" s="50">
        <f t="shared" si="1"/>
        <v>23100</v>
      </c>
      <c r="I26" s="65"/>
      <c r="J26" s="65"/>
      <c r="K26" s="65"/>
      <c r="L26" s="65"/>
    </row>
  </sheetData>
  <mergeCells count="16">
    <mergeCell ref="A1:L1"/>
    <mergeCell ref="A2:L2"/>
    <mergeCell ref="E3:F3"/>
    <mergeCell ref="E4:F4"/>
    <mergeCell ref="A8:A12"/>
    <mergeCell ref="A16:A20"/>
    <mergeCell ref="B8:B12"/>
    <mergeCell ref="B16:B20"/>
    <mergeCell ref="C8:C12"/>
    <mergeCell ref="C16:C20"/>
    <mergeCell ref="D8:D12"/>
    <mergeCell ref="D16:D20"/>
    <mergeCell ref="I8:I25"/>
    <mergeCell ref="J8:J25"/>
    <mergeCell ref="K8:K25"/>
    <mergeCell ref="L8:L25"/>
  </mergeCells>
  <pageMargins left="0.7" right="0.7" top="0.75" bottom="0.75" header="0.3" footer="0.3"/>
  <pageSetup paperSize="9" scale="74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topLeftCell="A4" workbookViewId="0">
      <selection activeCell="A24" sqref="A24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52</v>
      </c>
      <c r="B2" s="6" t="s">
        <v>53</v>
      </c>
      <c r="C2" s="7"/>
    </row>
    <row r="3" s="1" customFormat="1" ht="63" customHeight="1" spans="1:3">
      <c r="A3" s="5" t="s">
        <v>54</v>
      </c>
      <c r="B3" s="8" t="s">
        <v>29</v>
      </c>
      <c r="C3" s="9"/>
    </row>
    <row r="4" s="1" customFormat="1" ht="40" customHeight="1" spans="1:3">
      <c r="A4" s="5" t="s">
        <v>55</v>
      </c>
      <c r="B4" s="10" t="s">
        <v>31</v>
      </c>
      <c r="C4" s="11"/>
    </row>
    <row r="5" s="1" customFormat="1" ht="108" customHeight="1" spans="1:3">
      <c r="A5" s="5" t="s">
        <v>56</v>
      </c>
      <c r="B5" s="12" t="s">
        <v>57</v>
      </c>
      <c r="C5" s="13" t="s">
        <v>58</v>
      </c>
    </row>
    <row r="6" s="1" customFormat="1" ht="14.25" spans="1:3">
      <c r="A6" s="5" t="s">
        <v>59</v>
      </c>
      <c r="B6" s="14" t="s">
        <v>60</v>
      </c>
      <c r="C6" s="15" t="s">
        <v>61</v>
      </c>
    </row>
    <row r="7" s="1" customFormat="1" ht="123" customHeight="1" spans="1:3">
      <c r="A7" s="5" t="s">
        <v>62</v>
      </c>
      <c r="B7" s="5"/>
      <c r="C7" s="15"/>
    </row>
    <row r="8" s="1" customFormat="1" ht="14.25" spans="1:3">
      <c r="A8" s="5" t="s">
        <v>63</v>
      </c>
      <c r="B8" s="5" t="s">
        <v>37</v>
      </c>
      <c r="C8" s="7" t="s">
        <v>64</v>
      </c>
    </row>
    <row r="9" s="1" customFormat="1" ht="14.25" spans="1:3">
      <c r="A9" s="5" t="s">
        <v>65</v>
      </c>
      <c r="B9" s="5" t="s">
        <v>66</v>
      </c>
      <c r="C9" s="9" t="s">
        <v>67</v>
      </c>
    </row>
    <row r="10" s="1" customFormat="1" ht="14.25" spans="1:3">
      <c r="A10" s="5" t="s">
        <v>68</v>
      </c>
      <c r="B10" s="5" t="s">
        <v>69</v>
      </c>
      <c r="C10" s="9"/>
    </row>
    <row r="11" s="1" customFormat="1" ht="14.25" spans="1:3">
      <c r="A11" s="5" t="s">
        <v>70</v>
      </c>
      <c r="B11" s="5"/>
      <c r="C11" s="11"/>
    </row>
    <row r="14" spans="1:1">
      <c r="A14" s="66" t="s">
        <v>71</v>
      </c>
    </row>
    <row r="15" spans="1:1">
      <c r="A15" s="66" t="s">
        <v>72</v>
      </c>
    </row>
    <row r="16" spans="1:1">
      <c r="A16" s="66" t="s">
        <v>73</v>
      </c>
    </row>
    <row r="17" spans="1:1">
      <c r="A17" s="66" t="s">
        <v>74</v>
      </c>
    </row>
    <row r="18" spans="1:1">
      <c r="A18" s="66" t="s">
        <v>75</v>
      </c>
    </row>
    <row r="19" spans="1:1">
      <c r="A19" s="66" t="s">
        <v>76</v>
      </c>
    </row>
    <row r="20" spans="1:1">
      <c r="A20" s="66" t="s">
        <v>77</v>
      </c>
    </row>
    <row r="21" spans="1:1">
      <c r="A21" s="66" t="s">
        <v>78</v>
      </c>
    </row>
    <row r="22" spans="1:1">
      <c r="A22" s="66" t="s">
        <v>79</v>
      </c>
    </row>
    <row r="23" spans="1:1">
      <c r="A23" s="66" t="s">
        <v>80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2025-06-17T13:39:58Z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2607D8C56AD24C65BDE6BB94ED50C597_12</vt:lpwstr>
  </property>
</Properties>
</file>