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<sst xmlns="http://schemas.openxmlformats.org/spreadsheetml/2006/main" count="125" uniqueCount="79">
  <si>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</si>
  <si>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</si>
  <si>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</si>
  <si>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</si>
  <si>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SF3185608815503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</si>
  <si>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</si>
  <si>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</si>
  <si>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</si>
  <si>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</si>
  <si>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</si>
  <si>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</si>
  <si>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</si>
  <si>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</si>
  <si>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</si>
  <si>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</si>
  <si>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</si>
  <si>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</si>
  <si>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</si>
  <si>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</si>
  <si>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</si>
  <si>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</si>
  <si>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</si>
  <si>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</si>
  <si>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</si>
  <si>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</si>
  <si>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</si>
  <si>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</si>
  <si>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</si>
  <si>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</si>
  <si>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79589-01/1
79591-01/1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</si>
  <si>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</si>
  <si>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6390-759</t>
  </si>
  <si>
    <t>401</t>
  </si>
  <si>
    <t>XS</t>
  </si>
  <si>
    <t>1/1</t>
  </si>
  <si>
    <t>13.6</t>
  </si>
  <si>
    <t>14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</si>
  <si>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</si>
  <si>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</si>
  <si>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</si>
  <si>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</si>
  <si>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</si>
  <si>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</si>
  <si>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</si>
  <si>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</si>
  <si>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</si>
  <si>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</si>
  <si>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79589-01/2
79591-01/2</t>
  </si>
  <si>
    <t>712</t>
  </si>
  <si>
    <t>合计</t>
  </si>
  <si>
    <t>Factory name (工厂名称)</t>
  </si>
  <si>
    <t>PO. Number(订单号)</t>
  </si>
  <si>
    <t>79589-01/1
79591-01/1
79589-01/2
79591-01/2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</si>
  <si>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</si>
  <si>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</si>
  <si>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</si>
  <si>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</si>
  <si>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</si>
  <si>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</si>
  <si>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</si>
  <si>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</si>
  <si>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</si>
  <si>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</si>
  <si>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</si>
  <si>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14kg</t>
  </si>
  <si>
    <t>Made In China</t>
  </si>
  <si>
    <t>Net Weight（净重）</t>
  </si>
  <si>
    <t>13.6kg</t>
  </si>
  <si>
    <t>Remark（备注）</t>
  </si>
  <si>
    <t>06390759712014</t>
  </si>
  <si>
    <t>06390759712021</t>
  </si>
  <si>
    <t>06390759712038</t>
  </si>
  <si>
    <t>06390759712045</t>
  </si>
  <si>
    <t>06390759712052</t>
  </si>
  <si>
    <t>06390759401017</t>
  </si>
  <si>
    <t>06390759401024</t>
  </si>
  <si>
    <t>06390759401031</t>
  </si>
  <si>
    <t>06390759401048</t>
  </si>
  <si>
    <t>06390759401055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</si>
</sst>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161925</xdr:rowOff>
    </xdr:from>
    <xdr:to>
      <xdr:col>11</xdr:col>
      <xdr:colOff>361950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28675"/>
          <a:ext cx="380047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</xdr:row>
      <xdr:rowOff>57150</xdr:rowOff>
    </xdr:from>
    <xdr:to>
      <xdr:col>1</xdr:col>
      <xdr:colOff>1381125</xdr:colOff>
      <xdr:row>6</xdr:row>
      <xdr:rowOff>1267460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8825" y="3800475"/>
          <a:ext cx="1314450" cy="1210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O17" sqref="O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45821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1088</v>
      </c>
      <c r="G8" s="53">
        <f>F8*0.05</f>
        <v>54.4</v>
      </c>
      <c r="H8" s="53">
        <f>F8+G8</f>
        <v>1142.4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1672</v>
      </c>
      <c r="G9" s="53">
        <f t="shared" ref="G9:G26" si="0">F9*0.05</f>
        <v>83.6</v>
      </c>
      <c r="H9" s="53">
        <f t="shared" ref="H9:H26" si="1">F9+G9</f>
        <v>1755.6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2376</v>
      </c>
      <c r="G10" s="53">
        <f t="shared" si="0"/>
        <v>118.8</v>
      </c>
      <c r="H10" s="53">
        <f t="shared" si="1"/>
        <v>2494.8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1728</v>
      </c>
      <c r="G11" s="53">
        <f t="shared" si="0"/>
        <v>86.4</v>
      </c>
      <c r="H11" s="53">
        <f t="shared" si="1"/>
        <v>1814.4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1136</v>
      </c>
      <c r="G12" s="53">
        <f t="shared" si="0"/>
        <v>56.8</v>
      </c>
      <c r="H12" s="53">
        <f t="shared" si="1"/>
        <v>1192.8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57" customHeight="1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8000</v>
      </c>
      <c r="G13" s="53">
        <f t="shared" si="0"/>
        <v>400</v>
      </c>
      <c r="H13" s="53">
        <f t="shared" si="1"/>
        <v>8400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8000</v>
      </c>
      <c r="G14" s="53">
        <f t="shared" si="0"/>
        <v>400</v>
      </c>
      <c r="H14" s="53">
        <f t="shared" si="1"/>
        <v>8400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8000</v>
      </c>
      <c r="G15" s="53">
        <f t="shared" si="0"/>
        <v>400</v>
      </c>
      <c r="H15" s="53">
        <f t="shared" si="1"/>
        <v>8400</v>
      </c>
      <c r="I15" s="66"/>
      <c r="J15" s="67"/>
      <c r="K15" s="67"/>
      <c r="L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8000</v>
      </c>
      <c r="G16" s="53">
        <f t="shared" si="0"/>
        <v>400</v>
      </c>
      <c r="H16" s="53">
        <f t="shared" si="1"/>
        <v>8400</v>
      </c>
      <c r="I16" s="66"/>
      <c r="J16" s="67"/>
      <c r="K16" s="67"/>
      <c r="L16" s="67"/>
    </row>
    <row r="17" s="19" customFormat="1" ht="53" customHeight="1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SUM(F14:F14)</f>
        <v>8000</v>
      </c>
      <c r="G17" s="53">
        <f t="shared" si="0"/>
        <v>400</v>
      </c>
      <c r="H17" s="53">
        <f t="shared" si="1"/>
        <v>8400</v>
      </c>
      <c r="I17" s="66"/>
      <c r="J17" s="67"/>
      <c r="K17" s="67"/>
      <c r="L17" s="67"/>
    </row>
    <row r="18" s="19" customFormat="1" ht="20" customHeight="1" spans="1:17">
      <c r="A18" s="49" t="s">
        <v>47</v>
      </c>
      <c r="B18" s="50" t="s">
        <v>30</v>
      </c>
      <c r="C18" s="10" t="s">
        <v>31</v>
      </c>
      <c r="D18" s="51" t="s">
        <v>48</v>
      </c>
      <c r="E18" s="52" t="s">
        <v>33</v>
      </c>
      <c r="F18" s="53">
        <v>816</v>
      </c>
      <c r="G18" s="53">
        <f t="shared" si="0"/>
        <v>40.8</v>
      </c>
      <c r="H18" s="53">
        <f t="shared" si="1"/>
        <v>856.8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1254</v>
      </c>
      <c r="G19" s="53">
        <f t="shared" si="0"/>
        <v>62.7</v>
      </c>
      <c r="H19" s="53">
        <f t="shared" si="1"/>
        <v>1316.7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1782</v>
      </c>
      <c r="G20" s="53">
        <f t="shared" si="0"/>
        <v>89.1</v>
      </c>
      <c r="H20" s="53">
        <f t="shared" si="1"/>
        <v>1871.1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1296</v>
      </c>
      <c r="G21" s="53">
        <f t="shared" si="0"/>
        <v>64.8</v>
      </c>
      <c r="H21" s="53">
        <f t="shared" si="1"/>
        <v>1360.8</v>
      </c>
      <c r="I21" s="66"/>
      <c r="J21" s="67"/>
      <c r="K21" s="67"/>
      <c r="L21" s="67"/>
      <c r="M21" s="65"/>
      <c r="N21" s="65"/>
      <c r="O21" s="65"/>
      <c r="P21" s="65"/>
      <c r="Q21" s="68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852</v>
      </c>
      <c r="G22" s="53">
        <f t="shared" si="0"/>
        <v>42.6</v>
      </c>
      <c r="H22" s="53">
        <f t="shared" si="1"/>
        <v>894.6</v>
      </c>
      <c r="I22" s="66"/>
      <c r="J22" s="67"/>
      <c r="K22" s="67"/>
      <c r="L22" s="67"/>
      <c r="M22" s="65"/>
      <c r="N22" s="65"/>
      <c r="O22" s="65"/>
      <c r="P22" s="65"/>
      <c r="Q22" s="68"/>
    </row>
    <row r="23" s="19" customFormat="1" ht="57" customHeight="1" spans="1:17">
      <c r="A23" s="8" t="s">
        <v>47</v>
      </c>
      <c r="B23" s="50" t="s">
        <v>42</v>
      </c>
      <c r="C23" s="10" t="s">
        <v>31</v>
      </c>
      <c r="D23" s="51" t="s">
        <v>48</v>
      </c>
      <c r="E23" s="54"/>
      <c r="F23" s="55">
        <f>SUM(F18:F22)</f>
        <v>6000</v>
      </c>
      <c r="G23" s="53">
        <f t="shared" si="0"/>
        <v>300</v>
      </c>
      <c r="H23" s="53">
        <f t="shared" si="1"/>
        <v>6300</v>
      </c>
      <c r="I23" s="66"/>
      <c r="J23" s="67"/>
      <c r="K23" s="67"/>
      <c r="L23" s="67"/>
      <c r="M23" s="68"/>
      <c r="N23" s="65"/>
      <c r="O23" s="68"/>
      <c r="P23" s="65"/>
      <c r="Q23" s="68"/>
    </row>
    <row r="24" s="19" customFormat="1" ht="30" spans="1:12">
      <c r="A24" s="8" t="s">
        <v>47</v>
      </c>
      <c r="B24" s="50" t="s">
        <v>43</v>
      </c>
      <c r="C24" s="10" t="s">
        <v>31</v>
      </c>
      <c r="D24" s="51" t="s">
        <v>48</v>
      </c>
      <c r="E24" s="54"/>
      <c r="F24" s="55">
        <f>SUM(F23:F23)</f>
        <v>6000</v>
      </c>
      <c r="G24" s="53">
        <f t="shared" si="0"/>
        <v>300</v>
      </c>
      <c r="H24" s="53">
        <f t="shared" si="1"/>
        <v>6300</v>
      </c>
      <c r="I24" s="66"/>
      <c r="J24" s="67"/>
      <c r="K24" s="67"/>
      <c r="L24" s="67"/>
    </row>
    <row r="25" s="19" customFormat="1" ht="53" customHeight="1" spans="1:12">
      <c r="A25" s="8" t="s">
        <v>47</v>
      </c>
      <c r="B25" s="50" t="s">
        <v>46</v>
      </c>
      <c r="C25" s="10" t="s">
        <v>31</v>
      </c>
      <c r="D25" s="51" t="s">
        <v>48</v>
      </c>
      <c r="E25" s="54"/>
      <c r="F25" s="55">
        <f>SUM(F24:F24)</f>
        <v>6000</v>
      </c>
      <c r="G25" s="53">
        <f t="shared" si="0"/>
        <v>300</v>
      </c>
      <c r="H25" s="53">
        <f t="shared" si="1"/>
        <v>6300</v>
      </c>
      <c r="I25" s="66"/>
      <c r="J25" s="67"/>
      <c r="K25" s="67"/>
      <c r="L25" s="67"/>
    </row>
    <row r="26" s="19" customFormat="1" ht="15" spans="1:12">
      <c r="A26" s="56" t="s">
        <v>49</v>
      </c>
      <c r="B26" s="57"/>
      <c r="C26" s="57"/>
      <c r="D26" s="51"/>
      <c r="E26" s="57"/>
      <c r="F26" s="10">
        <f>SUM(F8:F25)</f>
        <v>72000</v>
      </c>
      <c r="G26" s="53">
        <f t="shared" si="0"/>
        <v>3600</v>
      </c>
      <c r="H26" s="53">
        <f t="shared" si="1"/>
        <v>75600</v>
      </c>
      <c r="I26" s="69"/>
      <c r="J26" s="69"/>
      <c r="K26" s="69"/>
      <c r="L26" s="69"/>
    </row>
    <row r="27" ht="15" spans="1:1">
      <c r="A27" s="58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5"/>
    <mergeCell ref="J8:J25"/>
    <mergeCell ref="K8:K25"/>
    <mergeCell ref="L8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6" workbookViewId="0">
      <selection activeCell="E36" sqref="E36"/>
    </sheetView>
  </sheetViews>
  <sheetFormatPr defaultColWidth="9" defaultRowHeight="13.5" outlineLevelCol="4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60.75" spans="1:3">
      <c r="A3" s="5" t="s">
        <v>51</v>
      </c>
      <c r="B3" s="8" t="s">
        <v>52</v>
      </c>
      <c r="C3" s="9"/>
    </row>
    <row r="4" s="1" customFormat="1" ht="15.75" spans="1:3">
      <c r="A4" s="5" t="s">
        <v>53</v>
      </c>
      <c r="B4" s="10" t="s">
        <v>31</v>
      </c>
      <c r="C4" s="9"/>
    </row>
    <row r="5" s="1" customFormat="1" ht="108" customHeight="1" spans="1:3">
      <c r="A5" s="5" t="s">
        <v>54</v>
      </c>
      <c r="B5" s="11" t="s">
        <v>55</v>
      </c>
      <c r="C5" s="12" t="s">
        <v>56</v>
      </c>
    </row>
    <row r="6" s="1" customFormat="1" ht="14.25" spans="1:3">
      <c r="A6" s="5" t="s">
        <v>57</v>
      </c>
      <c r="B6" s="13" t="s">
        <v>58</v>
      </c>
      <c r="C6" s="14" t="s">
        <v>59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5" spans="5:5">
      <c r="E15" s="70" t="s">
        <v>69</v>
      </c>
    </row>
    <row r="16" spans="5:5">
      <c r="E16" s="70" t="s">
        <v>70</v>
      </c>
    </row>
    <row r="17" spans="5:5">
      <c r="E17" s="70" t="s">
        <v>71</v>
      </c>
    </row>
    <row r="18" spans="5:5">
      <c r="E18" s="70" t="s">
        <v>72</v>
      </c>
    </row>
    <row r="19" spans="5:5">
      <c r="E19" s="70" t="s">
        <v>73</v>
      </c>
    </row>
    <row r="20" spans="5:5">
      <c r="E20" s="70" t="s">
        <v>69</v>
      </c>
    </row>
    <row r="21" spans="5:5">
      <c r="E21" s="70" t="s">
        <v>70</v>
      </c>
    </row>
    <row r="22" spans="5:5">
      <c r="E22" s="70" t="s">
        <v>71</v>
      </c>
    </row>
    <row r="23" spans="5:5">
      <c r="E23" s="70" t="s">
        <v>72</v>
      </c>
    </row>
    <row r="24" spans="5:5">
      <c r="E24" s="70" t="s">
        <v>73</v>
      </c>
    </row>
    <row r="26" spans="5:5">
      <c r="E26" s="70" t="s">
        <v>74</v>
      </c>
    </row>
    <row r="27" spans="5:5">
      <c r="E27" s="70" t="s">
        <v>75</v>
      </c>
    </row>
    <row r="28" spans="5:5">
      <c r="E28" s="70" t="s">
        <v>76</v>
      </c>
    </row>
    <row r="29" spans="5:5">
      <c r="E29" s="70" t="s">
        <v>77</v>
      </c>
    </row>
    <row r="30" spans="5:5">
      <c r="E30" s="70" t="s">
        <v>78</v>
      </c>
    </row>
    <row r="31" spans="5:5">
      <c r="E31" s="70" t="s">
        <v>74</v>
      </c>
    </row>
    <row r="32" spans="5:5">
      <c r="E32" s="70" t="s">
        <v>75</v>
      </c>
    </row>
    <row r="33" spans="5:5">
      <c r="E33" s="70" t="s">
        <v>76</v>
      </c>
    </row>
    <row r="34" spans="5:5">
      <c r="E34" s="70" t="s">
        <v>77</v>
      </c>
    </row>
    <row r="35" spans="5:5">
      <c r="E35" s="70" t="s">
        <v>78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2025-06-13T13:14:51Z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F544941910E743368A53D27BEF745093_12</vt:lpwstr>
  </property>
</Properties>
</file>