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DSPB0164" sheetId="7" r:id="rId1"/>
  </sheets>
  <externalReferences>
    <externalReference r:id="rId2"/>
  </externalReferences>
  <definedNames>
    <definedName name="_xlnm._FilterDatabase" localSheetId="0" hidden="1">DSPB0164!$H$11:$H$12</definedName>
    <definedName name="Ext">[1]LUT!$G$2</definedName>
    <definedName name="Gender">[1]LUT!$I$1:$BI$1</definedName>
    <definedName name="_xlnm.Print_Area" localSheetId="0">DSPB0164!$A$1:$M$12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<sst xmlns="http://schemas.openxmlformats.org/spreadsheetml/2006/main" count="41" uniqueCount="40">
  <si>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</si>
  <si>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</si>
  <si>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</si>
  <si>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</si>
  <si>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</si>
  <si>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</si>
  <si>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</si>
  <si>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</si>
  <si>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</si>
  <si>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</si>
  <si>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</si>
  <si>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</si>
  <si>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</si>
  <si>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</si>
  <si>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</si>
  <si>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</si>
  <si>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</si>
  <si>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</si>
  <si>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</si>
  <si>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</si>
  <si>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</si>
  <si>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</si>
  <si>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</si>
  <si>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</si>
  <si>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</si>
  <si>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</si>
  <si>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</si>
  <si>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</si>
  <si>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</si>
  <si>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DSPB0164</t>
  </si>
  <si>
    <t>PB-28Y</t>
  </si>
  <si>
    <t>7701/345/800</t>
  </si>
  <si>
    <t>白色</t>
  </si>
  <si>
    <t>1-1</t>
  </si>
  <si>
    <t>27*27*19</t>
  </si>
  <si>
    <t>SF1546438973006</t>
  </si>
  <si>
    <t>41.5*31*19.5</t>
  </si>
  <si>
    <t>SF1546438973015</t>
  </si>
  <si>
    <t>7701/445/832</t>
  </si>
  <si>
    <t>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</si>
</sst>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1" fillId="0" borderId="0"/>
    <xf numFmtId="0" fontId="40" fillId="0" borderId="0"/>
    <xf numFmtId="0" fontId="11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176" fontId="11" fillId="0" borderId="4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1" fillId="0" borderId="6" xfId="52" applyNumberFormat="1" applyFont="1" applyFill="1" applyBorder="1" applyAlignment="1">
      <alignment horizontal="center" vertical="center" wrapText="1"/>
    </xf>
    <xf numFmtId="176" fontId="11" fillId="0" borderId="6" xfId="52" applyNumberFormat="1" applyFont="1" applyFill="1" applyBorder="1" applyAlignment="1">
      <alignment horizontal="center" vertical="center" wrapText="1"/>
    </xf>
    <xf numFmtId="0" fontId="11" fillId="0" borderId="6" xfId="52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1" fillId="0" borderId="4" xfId="52" applyNumberFormat="1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1" fillId="0" borderId="5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64770</xdr:colOff>
      <xdr:row>2</xdr:row>
      <xdr:rowOff>133350</xdr:rowOff>
    </xdr:from>
    <xdr:to>
      <xdr:col>12</xdr:col>
      <xdr:colOff>697230</xdr:colOff>
      <xdr:row>3</xdr:row>
      <xdr:rowOff>200025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04330" y="800100"/>
          <a:ext cx="4543425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view="pageBreakPreview" zoomScaleNormal="100" workbookViewId="0">
      <selection activeCell="I9" sqref="I9:I10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45854</v>
      </c>
      <c r="F3" s="7"/>
      <c r="G3" s="8"/>
      <c r="H3"/>
      <c r="I3"/>
    </row>
    <row r="4" ht="19.5" customHeight="1" spans="4:9">
      <c r="D4" s="6" t="s">
        <v>3</v>
      </c>
      <c r="E4" s="9"/>
      <c r="F4" s="10"/>
      <c r="I4" s="43"/>
    </row>
    <row r="5" hidden="1" spans="2:2">
      <c r="B5" s="11"/>
    </row>
    <row r="6" s="1" customFormat="1" ht="38.25" spans="1:13">
      <c r="A6" s="12" t="s">
        <v>4</v>
      </c>
      <c r="B6" s="13" t="s">
        <v>5</v>
      </c>
      <c r="C6" s="13" t="s">
        <v>6</v>
      </c>
      <c r="D6" s="14" t="s">
        <v>7</v>
      </c>
      <c r="E6" s="14" t="s">
        <v>8</v>
      </c>
      <c r="F6" s="15" t="s">
        <v>9</v>
      </c>
      <c r="G6" s="15" t="s">
        <v>10</v>
      </c>
      <c r="H6" s="15" t="s">
        <v>11</v>
      </c>
      <c r="I6" s="17" t="s">
        <v>12</v>
      </c>
      <c r="J6" s="44" t="s">
        <v>13</v>
      </c>
      <c r="K6" s="44" t="s">
        <v>14</v>
      </c>
      <c r="L6" s="13" t="s">
        <v>15</v>
      </c>
      <c r="M6" s="45" t="s">
        <v>16</v>
      </c>
    </row>
    <row r="7" s="1" customFormat="1" ht="32.25" customHeight="1" spans="1:13">
      <c r="A7" s="12" t="s">
        <v>17</v>
      </c>
      <c r="B7" s="13" t="s">
        <v>18</v>
      </c>
      <c r="C7" s="16" t="s">
        <v>19</v>
      </c>
      <c r="D7" s="17" t="s">
        <v>20</v>
      </c>
      <c r="E7" s="17" t="s">
        <v>21</v>
      </c>
      <c r="F7" s="15" t="s">
        <v>22</v>
      </c>
      <c r="G7" s="15" t="s">
        <v>23</v>
      </c>
      <c r="H7" s="18" t="s">
        <v>24</v>
      </c>
      <c r="I7" s="17" t="s">
        <v>25</v>
      </c>
      <c r="J7" s="44" t="s">
        <v>26</v>
      </c>
      <c r="K7" s="44" t="s">
        <v>27</v>
      </c>
      <c r="L7" s="13" t="s">
        <v>28</v>
      </c>
      <c r="M7" s="46"/>
    </row>
    <row r="8" s="1" customFormat="1" ht="90" customHeight="1" spans="1:13">
      <c r="A8" s="19" t="s">
        <v>29</v>
      </c>
      <c r="B8" s="20" t="s">
        <v>30</v>
      </c>
      <c r="C8" s="19" t="s">
        <v>31</v>
      </c>
      <c r="D8" s="21" t="s">
        <v>32</v>
      </c>
      <c r="E8" s="22"/>
      <c r="F8" s="23">
        <v>12360</v>
      </c>
      <c r="G8" s="23">
        <f>H8+H9-F8</f>
        <v>640</v>
      </c>
      <c r="H8" s="24">
        <v>5000</v>
      </c>
      <c r="I8" s="47" t="s">
        <v>33</v>
      </c>
      <c r="J8" s="48">
        <v>2.9</v>
      </c>
      <c r="K8" s="48">
        <v>3.2</v>
      </c>
      <c r="L8" s="20" t="s">
        <v>34</v>
      </c>
      <c r="M8" s="46" t="s">
        <v>35</v>
      </c>
    </row>
    <row r="9" s="1" customFormat="1" ht="90" customHeight="1" spans="1:13">
      <c r="A9" s="25"/>
      <c r="B9" s="26"/>
      <c r="C9" s="27"/>
      <c r="D9" s="28"/>
      <c r="E9" s="29"/>
      <c r="F9" s="30"/>
      <c r="G9" s="30"/>
      <c r="H9" s="24">
        <v>8000</v>
      </c>
      <c r="I9" s="47" t="s">
        <v>33</v>
      </c>
      <c r="J9" s="48">
        <v>10.7</v>
      </c>
      <c r="K9" s="48">
        <v>11.65</v>
      </c>
      <c r="L9" s="20" t="s">
        <v>36</v>
      </c>
      <c r="M9" s="46" t="s">
        <v>37</v>
      </c>
    </row>
    <row r="10" s="1" customFormat="1" ht="90" customHeight="1" spans="1:13">
      <c r="A10" s="27"/>
      <c r="B10" s="31"/>
      <c r="C10" s="32" t="s">
        <v>38</v>
      </c>
      <c r="D10" s="21" t="s">
        <v>39</v>
      </c>
      <c r="E10" s="33"/>
      <c r="F10" s="24">
        <v>5150</v>
      </c>
      <c r="G10" s="24">
        <f>H10-F10</f>
        <v>250</v>
      </c>
      <c r="H10" s="24">
        <v>5400</v>
      </c>
      <c r="I10" s="49"/>
      <c r="J10" s="50"/>
      <c r="K10" s="50"/>
      <c r="L10" s="26"/>
      <c r="M10" s="46"/>
    </row>
    <row r="11" s="1" customFormat="1" ht="15" customHeight="1" spans="1:14">
      <c r="A11" s="34"/>
      <c r="B11" s="35"/>
      <c r="C11" s="32"/>
      <c r="D11" s="34"/>
      <c r="E11" s="36"/>
      <c r="F11" s="37"/>
      <c r="G11" s="38"/>
      <c r="H11" s="37"/>
      <c r="I11" s="51"/>
      <c r="J11" s="52"/>
      <c r="K11" s="52"/>
      <c r="L11" s="35"/>
      <c r="M11" s="45"/>
      <c r="N11" s="53"/>
    </row>
    <row r="12" s="1" customFormat="1" ht="15" customHeight="1" spans="1:12">
      <c r="A12" s="39"/>
      <c r="B12" s="39"/>
      <c r="C12" s="39"/>
      <c r="D12" s="39"/>
      <c r="E12" s="39"/>
      <c r="F12" s="40">
        <f>SUM(F8:F11)</f>
        <v>17510</v>
      </c>
      <c r="G12" s="40">
        <f>SUM(G8:G11)</f>
        <v>890</v>
      </c>
      <c r="H12" s="41">
        <f>SUM(H8:H11)</f>
        <v>18400</v>
      </c>
      <c r="I12" s="17"/>
      <c r="J12" s="54"/>
      <c r="K12" s="54"/>
      <c r="L12" s="39"/>
    </row>
    <row r="13" spans="8:8">
      <c r="H13" s="42"/>
    </row>
    <row r="15" spans="7:7">
      <c r="G15"/>
    </row>
  </sheetData>
  <mergeCells count="16">
    <mergeCell ref="A1:L1"/>
    <mergeCell ref="A2:L2"/>
    <mergeCell ref="E3:F3"/>
    <mergeCell ref="A8:A10"/>
    <mergeCell ref="B8:B10"/>
    <mergeCell ref="C8:C9"/>
    <mergeCell ref="D8:D9"/>
    <mergeCell ref="E8:E9"/>
    <mergeCell ref="F8:F9"/>
    <mergeCell ref="G8:G9"/>
    <mergeCell ref="I9:I10"/>
    <mergeCell ref="J9:J10"/>
    <mergeCell ref="K9:K10"/>
    <mergeCell ref="L9:L10"/>
    <mergeCell ref="M6:M7"/>
    <mergeCell ref="M9:M10"/>
  </mergeCells>
  <pageMargins left="0.0784722222222222" right="0.0388888888888889" top="0.0784722222222222" bottom="0.0784722222222222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DSPB0164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2025-07-16T08:21:41Z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