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<sst xmlns="http://schemas.openxmlformats.org/spreadsheetml/2006/main" count="54" uniqueCount="45">
  <si>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</si>
  <si>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</si>
  <si>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</si>
  <si>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广东省汕头市潮阳区贵屿镇南阳东洋工业区振耀服饰有限公司  19327910917  懿 中通73563294111029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</si>
  <si>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</si>
  <si>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</si>
  <si>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</si>
  <si>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</si>
  <si>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</si>
  <si>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</si>
  <si>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</si>
  <si>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</si>
  <si>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</si>
  <si>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</si>
  <si>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</si>
  <si>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</si>
  <si>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</si>
  <si>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</si>
  <si>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</si>
  <si>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</si>
  <si>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</si>
  <si>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</si>
  <si>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</si>
  <si>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</si>
  <si>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P25071116</t>
  </si>
  <si>
    <t xml:space="preserve">21 AULBW09844                                     </t>
  </si>
  <si>
    <t xml:space="preserve">S25070404 </t>
  </si>
  <si>
    <t xml:space="preserve">F2122AX                                                                                             </t>
  </si>
  <si>
    <t>27*21*10.5</t>
  </si>
  <si>
    <t>总计</t>
  </si>
  <si>
    <t>颜色</t>
  </si>
  <si>
    <t>尺码</t>
  </si>
  <si>
    <t>生产数</t>
  </si>
  <si>
    <t>PO号</t>
  </si>
  <si>
    <t>款号</t>
  </si>
  <si>
    <t>NV247 - NAVY</t>
  </si>
  <si>
    <t>S</t>
  </si>
  <si>
    <t>有价格</t>
  </si>
  <si>
    <t>1597073/1597102/104/106/108/1597110/111/113/115/117/119/1597120/122/123/124/125</t>
  </si>
  <si>
    <t>F2122AX</t>
  </si>
  <si>
    <t>M</t>
  </si>
  <si>
    <t>L</t>
  </si>
  <si>
    <t>XL</t>
  </si>
  <si>
    <t>XXL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</si>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</sst>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 wrapText="1"/>
    </xf>
    <xf numFmtId="0" fontId="14" fillId="0" borderId="3" xfId="0" applyNumberFormat="1" applyFont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G8" sqref="G8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45852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2" t="s">
        <v>10</v>
      </c>
      <c r="J6" s="42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3" t="s">
        <v>21</v>
      </c>
      <c r="J7" s="43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8" t="s">
        <v>27</v>
      </c>
      <c r="E8" s="29">
        <v>2993</v>
      </c>
      <c r="F8" s="29"/>
      <c r="G8" s="29">
        <v>3092</v>
      </c>
      <c r="H8" s="30">
        <v>1</v>
      </c>
      <c r="I8" s="29"/>
      <c r="J8" s="29">
        <v>3.4</v>
      </c>
      <c r="K8" s="27" t="s">
        <v>28</v>
      </c>
    </row>
    <row r="9" spans="1:11">
      <c r="A9" s="29" t="s">
        <v>29</v>
      </c>
      <c r="B9" s="29"/>
      <c r="C9" s="29"/>
      <c r="D9" s="29"/>
      <c r="E9" s="29">
        <f>SUM(E8:E8)</f>
        <v>2993</v>
      </c>
      <c r="F9" s="29"/>
      <c r="G9" s="29">
        <f>SUM(G8:G8)</f>
        <v>3092</v>
      </c>
      <c r="H9" s="30">
        <f>SUM(H8:H8)</f>
        <v>1</v>
      </c>
      <c r="I9" s="29"/>
      <c r="J9" s="29">
        <f>SUM(J8:J8)</f>
        <v>3.4</v>
      </c>
      <c r="K9" s="29"/>
    </row>
    <row r="15" spans="1:7">
      <c r="A15" s="31" t="s">
        <v>30</v>
      </c>
      <c r="B15" s="31" t="s">
        <v>31</v>
      </c>
      <c r="C15" s="32" t="s">
        <v>17</v>
      </c>
      <c r="D15" s="33" t="s">
        <v>32</v>
      </c>
      <c r="E15" s="31"/>
      <c r="F15" s="31" t="s">
        <v>33</v>
      </c>
      <c r="G15" s="31" t="s">
        <v>34</v>
      </c>
    </row>
    <row r="16" ht="15" spans="1:7">
      <c r="A16" s="34" t="s">
        <v>35</v>
      </c>
      <c r="B16" s="35" t="s">
        <v>36</v>
      </c>
      <c r="C16" s="32">
        <v>281.52</v>
      </c>
      <c r="D16" s="33">
        <f t="shared" ref="D16:D25" si="0">C16*1.03+1</f>
        <v>290.9656</v>
      </c>
      <c r="E16" s="34" t="s">
        <v>37</v>
      </c>
      <c r="F16" s="34" t="s">
        <v>38</v>
      </c>
      <c r="G16" s="36" t="s">
        <v>39</v>
      </c>
    </row>
    <row r="17" ht="15" spans="1:7">
      <c r="A17" s="37"/>
      <c r="B17" s="35" t="s">
        <v>40</v>
      </c>
      <c r="C17" s="32">
        <v>563.04</v>
      </c>
      <c r="D17" s="33">
        <f t="shared" si="0"/>
        <v>580.9312</v>
      </c>
      <c r="E17" s="37"/>
      <c r="F17" s="37"/>
      <c r="G17" s="38"/>
    </row>
    <row r="18" ht="15" spans="1:7">
      <c r="A18" s="37"/>
      <c r="B18" s="35" t="s">
        <v>41</v>
      </c>
      <c r="C18" s="32">
        <v>563.04</v>
      </c>
      <c r="D18" s="33">
        <f t="shared" si="0"/>
        <v>580.9312</v>
      </c>
      <c r="E18" s="37"/>
      <c r="F18" s="37"/>
      <c r="G18" s="38"/>
    </row>
    <row r="19" ht="15" spans="1:7">
      <c r="A19" s="37"/>
      <c r="B19" s="35" t="s">
        <v>42</v>
      </c>
      <c r="C19" s="32">
        <v>281.52</v>
      </c>
      <c r="D19" s="33">
        <f t="shared" si="0"/>
        <v>290.9656</v>
      </c>
      <c r="E19" s="37"/>
      <c r="F19" s="37"/>
      <c r="G19" s="38"/>
    </row>
    <row r="20" ht="15" spans="1:7">
      <c r="A20" s="39"/>
      <c r="B20" s="35" t="s">
        <v>43</v>
      </c>
      <c r="C20" s="32">
        <v>281.52</v>
      </c>
      <c r="D20" s="33">
        <f t="shared" si="0"/>
        <v>290.9656</v>
      </c>
      <c r="E20" s="39"/>
      <c r="F20" s="39"/>
      <c r="G20" s="38"/>
    </row>
    <row r="21" ht="15" spans="1:7">
      <c r="A21" s="34" t="s">
        <v>35</v>
      </c>
      <c r="B21" s="35" t="s">
        <v>36</v>
      </c>
      <c r="C21" s="40">
        <v>153</v>
      </c>
      <c r="D21" s="33">
        <f t="shared" si="0"/>
        <v>158.59</v>
      </c>
      <c r="E21" s="34" t="s">
        <v>44</v>
      </c>
      <c r="F21" s="34">
        <v>1597090</v>
      </c>
      <c r="G21" s="38"/>
    </row>
    <row r="22" ht="15" spans="1:7">
      <c r="A22" s="37"/>
      <c r="B22" s="35" t="s">
        <v>40</v>
      </c>
      <c r="C22" s="40">
        <v>308.04</v>
      </c>
      <c r="D22" s="33">
        <f t="shared" si="0"/>
        <v>318.2812</v>
      </c>
      <c r="E22" s="37"/>
      <c r="F22" s="37"/>
      <c r="G22" s="38"/>
    </row>
    <row r="23" ht="15" spans="1:7">
      <c r="A23" s="37"/>
      <c r="B23" s="35" t="s">
        <v>41</v>
      </c>
      <c r="C23" s="40">
        <v>279.48</v>
      </c>
      <c r="D23" s="33">
        <f t="shared" si="0"/>
        <v>288.8644</v>
      </c>
      <c r="E23" s="37"/>
      <c r="F23" s="37"/>
      <c r="G23" s="38"/>
    </row>
    <row r="24" ht="15" spans="1:7">
      <c r="A24" s="37"/>
      <c r="B24" s="35" t="s">
        <v>42</v>
      </c>
      <c r="C24" s="40">
        <v>161.16</v>
      </c>
      <c r="D24" s="33">
        <f t="shared" si="0"/>
        <v>166.9948</v>
      </c>
      <c r="E24" s="37"/>
      <c r="F24" s="37"/>
      <c r="G24" s="38"/>
    </row>
    <row r="25" ht="15" spans="1:7">
      <c r="A25" s="39"/>
      <c r="B25" s="35" t="s">
        <v>43</v>
      </c>
      <c r="C25" s="40">
        <v>120.36</v>
      </c>
      <c r="D25" s="33">
        <f t="shared" si="0"/>
        <v>124.9708</v>
      </c>
      <c r="E25" s="39"/>
      <c r="F25" s="39"/>
      <c r="G25" s="41"/>
    </row>
    <row r="26" spans="1:7">
      <c r="A26" s="31" t="s">
        <v>29</v>
      </c>
      <c r="B26" s="31"/>
      <c r="C26" s="32">
        <f>SUM(C16:C25)</f>
        <v>2992.68</v>
      </c>
      <c r="D26" s="33">
        <f>SUM(D16:D25)</f>
        <v>3092.4604</v>
      </c>
      <c r="E26" s="31"/>
      <c r="F26" s="31"/>
      <c r="G26" s="31"/>
    </row>
  </sheetData>
  <mergeCells count="12">
    <mergeCell ref="A1:K1"/>
    <mergeCell ref="A2:D2"/>
    <mergeCell ref="E2:K2"/>
    <mergeCell ref="A16:A20"/>
    <mergeCell ref="A21:A25"/>
    <mergeCell ref="E16:E20"/>
    <mergeCell ref="E21:E25"/>
    <mergeCell ref="F16:F20"/>
    <mergeCell ref="F21:F25"/>
    <mergeCell ref="G16:G25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2025-07-14T04:55:42Z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000294CA97714EB98EE9209B29A0EE6C_13</vt:lpwstr>
  </property>
</Properties>
</file>