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EASTEX" sheetId="1" r:id="rId1"/>
    <sheet name="活力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<sst xmlns="http://schemas.openxmlformats.org/spreadsheetml/2006/main" count="82" uniqueCount="39">
  <si>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</si>
  <si>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</si>
  <si>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</si>
  <si>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</si>
  <si>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</si>
  <si>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</si>
  <si>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</si>
  <si>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</si>
  <si>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</si>
  <si>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</si>
  <si>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</si>
  <si>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</si>
  <si>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</si>
  <si>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</si>
  <si>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</si>
  <si>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</si>
  <si>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</si>
  <si>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</si>
  <si>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</si>
  <si>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</si>
  <si>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</si>
  <si>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</si>
  <si>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</si>
  <si>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</si>
  <si>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</si>
  <si>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</si>
  <si>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</si>
  <si>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</si>
  <si>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PO1257+1258</t>
  </si>
  <si>
    <t>QR标
TCT4000
Classic Crew</t>
  </si>
  <si>
    <t>TCT4000HNAVY</t>
  </si>
  <si>
    <t>S</t>
  </si>
  <si>
    <t>M</t>
  </si>
  <si>
    <t>L</t>
  </si>
  <si>
    <t>XL</t>
  </si>
  <si>
    <t>2XL</t>
  </si>
  <si>
    <t>3XL</t>
  </si>
  <si>
    <t>洗标
TCT4000
Classic Crew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</si>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</sst>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2</xdr:col>
      <xdr:colOff>266329</xdr:colOff>
      <xdr:row>24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584065"/>
          <a:ext cx="3099435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500380</xdr:colOff>
      <xdr:row>15</xdr:row>
      <xdr:rowOff>16510</xdr:rowOff>
    </xdr:from>
    <xdr:to>
      <xdr:col>3</xdr:col>
      <xdr:colOff>584200</xdr:colOff>
      <xdr:row>24</xdr:row>
      <xdr:rowOff>22860</xdr:rowOff>
    </xdr:to>
    <xdr:pic>
      <xdr:nvPicPr>
        <xdr:cNvPr id="17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33750" y="4495800"/>
          <a:ext cx="1330960" cy="1492250"/>
        </a:xfrm>
        <a:prstGeom prst="rect">
          <a:avLst/>
        </a:prstGeom>
      </xdr:spPr>
    </xdr:pic>
    <xdr:clientData/>
  </xdr:twoCellAnchor>
  <xdr:twoCellAnchor editAs="oneCell">
    <xdr:from>
      <xdr:col>4</xdr:col>
      <xdr:colOff>261302</xdr:colOff>
      <xdr:row>15</xdr:row>
      <xdr:rowOff>115887</xdr:rowOff>
    </xdr:from>
    <xdr:to>
      <xdr:col>7</xdr:col>
      <xdr:colOff>56197</xdr:colOff>
      <xdr:row>24</xdr:row>
      <xdr:rowOff>113347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5068570" y="4495800"/>
          <a:ext cx="1483360" cy="1680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463550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368300</xdr:colOff>
      <xdr:row>15</xdr:row>
      <xdr:rowOff>171450</xdr:rowOff>
    </xdr:from>
    <xdr:to>
      <xdr:col>4</xdr:col>
      <xdr:colOff>48895</xdr:colOff>
      <xdr:row>27</xdr:row>
      <xdr:rowOff>38100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3450" y="4311650"/>
          <a:ext cx="1331595" cy="2000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121602</xdr:colOff>
      <xdr:row>17</xdr:row>
      <xdr:rowOff>7937</xdr:rowOff>
    </xdr:from>
    <xdr:to>
      <xdr:col>6</xdr:col>
      <xdr:colOff>545147</xdr:colOff>
      <xdr:row>25</xdr:row>
      <xdr:rowOff>68897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975860" y="440436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7" workbookViewId="0">
      <selection activeCell="C29" sqref="C29"/>
    </sheetView>
  </sheetViews>
  <sheetFormatPr defaultColWidth="9" defaultRowHeight="13"/>
  <cols>
    <col min="1" max="1" width="17.2818181818182" style="59" customWidth="1"/>
    <col min="2" max="2" width="23.2818181818182" style="59" customWidth="1"/>
    <col min="3" max="3" width="17.8545454545455" style="59" customWidth="1"/>
    <col min="4" max="16384" width="9" style="59"/>
  </cols>
  <sheetData>
    <row r="1" customFormat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customFormat="1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customFormat="1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customFormat="1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customFormat="1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8.95" customHeight="1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0</v>
      </c>
      <c r="G8" s="34">
        <f>F8*0.02</f>
        <v>0</v>
      </c>
      <c r="H8" s="34">
        <f t="shared" ref="H8:H22" si="0">SUM(F8:G8)</f>
        <v>0</v>
      </c>
      <c r="I8" s="55"/>
      <c r="J8" s="33"/>
      <c r="K8" s="33"/>
      <c r="L8" s="32"/>
    </row>
    <row r="9" ht="18.95" customHeight="1" spans="1:12">
      <c r="A9" s="35"/>
      <c r="B9" s="36"/>
      <c r="C9" s="37"/>
      <c r="D9" s="38"/>
      <c r="E9" s="21" t="s">
        <v>32</v>
      </c>
      <c r="F9" s="34">
        <v>0</v>
      </c>
      <c r="G9" s="34">
        <f t="shared" ref="G9:G14" si="1">F9*0.02</f>
        <v>0</v>
      </c>
      <c r="H9" s="34">
        <f t="shared" si="0"/>
        <v>0</v>
      </c>
      <c r="I9" s="56"/>
      <c r="J9" s="38"/>
      <c r="K9" s="38"/>
      <c r="L9" s="37"/>
    </row>
    <row r="10" ht="18.95" customHeight="1" spans="1:12">
      <c r="A10" s="35"/>
      <c r="B10" s="36"/>
      <c r="C10" s="37"/>
      <c r="D10" s="38"/>
      <c r="E10" s="21" t="s">
        <v>33</v>
      </c>
      <c r="F10" s="34">
        <v>0</v>
      </c>
      <c r="G10" s="34">
        <f t="shared" si="1"/>
        <v>0</v>
      </c>
      <c r="H10" s="34">
        <f t="shared" si="0"/>
        <v>0</v>
      </c>
      <c r="I10" s="56"/>
      <c r="J10" s="38"/>
      <c r="K10" s="38"/>
      <c r="L10" s="37"/>
    </row>
    <row r="11" ht="18.95" customHeight="1" spans="1:12">
      <c r="A11" s="35"/>
      <c r="B11" s="36"/>
      <c r="C11" s="37"/>
      <c r="D11" s="38"/>
      <c r="E11" s="21" t="s">
        <v>34</v>
      </c>
      <c r="F11" s="34">
        <v>7350</v>
      </c>
      <c r="G11" s="34">
        <f t="shared" si="1"/>
        <v>147</v>
      </c>
      <c r="H11" s="34">
        <f t="shared" si="0"/>
        <v>7497</v>
      </c>
      <c r="I11" s="56"/>
      <c r="J11" s="38"/>
      <c r="K11" s="38"/>
      <c r="L11" s="37"/>
    </row>
    <row r="12" ht="18.95" customHeight="1" spans="1:12">
      <c r="A12" s="35"/>
      <c r="B12" s="36"/>
      <c r="C12" s="37"/>
      <c r="D12" s="38"/>
      <c r="E12" s="21" t="s">
        <v>35</v>
      </c>
      <c r="F12" s="34">
        <v>3580</v>
      </c>
      <c r="G12" s="34">
        <f t="shared" si="1"/>
        <v>71.6</v>
      </c>
      <c r="H12" s="34">
        <f t="shared" si="0"/>
        <v>3651.6</v>
      </c>
      <c r="I12" s="56"/>
      <c r="J12" s="38"/>
      <c r="K12" s="38"/>
      <c r="L12" s="37"/>
    </row>
    <row r="13" ht="18.95" customHeight="1" spans="1:12">
      <c r="A13" s="39"/>
      <c r="B13" s="40"/>
      <c r="C13" s="41"/>
      <c r="D13" s="42"/>
      <c r="E13" s="21" t="s">
        <v>36</v>
      </c>
      <c r="F13" s="34">
        <v>0</v>
      </c>
      <c r="G13" s="34">
        <f t="shared" si="1"/>
        <v>0</v>
      </c>
      <c r="H13" s="34">
        <f t="shared" ref="H13" si="2">SUM(F13:G13)</f>
        <v>0</v>
      </c>
      <c r="I13" s="56"/>
      <c r="J13" s="38"/>
      <c r="K13" s="38"/>
      <c r="L13" s="37"/>
    </row>
    <row r="14" ht="4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f>SUM(F8:F13)</f>
        <v>10930</v>
      </c>
      <c r="G14" s="34">
        <f t="shared" si="1"/>
        <v>218.6</v>
      </c>
      <c r="H14" s="34">
        <f t="shared" si="0"/>
        <v>11148.6</v>
      </c>
      <c r="I14" s="56"/>
      <c r="J14" s="38"/>
      <c r="K14" s="38"/>
      <c r="L14" s="37"/>
    </row>
    <row r="15" s="58" customFormat="1" ht="14.5" spans="1:12">
      <c r="A15" s="49" t="s">
        <v>38</v>
      </c>
      <c r="B15" s="50"/>
      <c r="C15" s="45"/>
      <c r="D15" s="46"/>
      <c r="E15" s="50"/>
      <c r="F15" s="45">
        <f>SUM(F8:F14)</f>
        <v>21860</v>
      </c>
      <c r="G15" s="34">
        <f>(F15*0.05)</f>
        <v>1093</v>
      </c>
      <c r="H15" s="34">
        <f t="shared" si="0"/>
        <v>22953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6" workbookViewId="0">
      <selection activeCell="L21" sqref="L21"/>
    </sheetView>
  </sheetViews>
  <sheetFormatPr defaultColWidth="9" defaultRowHeight="14"/>
  <cols>
    <col min="1" max="1" width="12.0909090909091" customWidth="1"/>
    <col min="2" max="2" width="17.1818181818182" customWidth="1"/>
    <col min="3" max="3" width="15.1818181818182" customWidth="1"/>
    <col min="4" max="4" width="23.6363636363636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820</v>
      </c>
      <c r="G8" s="34">
        <f t="shared" ref="G8:G14" si="0">F8*0.02</f>
        <v>16.4</v>
      </c>
      <c r="H8" s="34">
        <f t="shared" ref="H8:H15" si="1">SUM(F8:G8)</f>
        <v>836.4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4100</v>
      </c>
      <c r="G9" s="34">
        <f t="shared" si="0"/>
        <v>82</v>
      </c>
      <c r="H9" s="34">
        <f t="shared" si="1"/>
        <v>4182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8170</v>
      </c>
      <c r="G10" s="34">
        <f t="shared" si="0"/>
        <v>163.4</v>
      </c>
      <c r="H10" s="34">
        <f t="shared" si="1"/>
        <v>8333.4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0</v>
      </c>
      <c r="G11" s="34">
        <v>0</v>
      </c>
      <c r="H11" s="34">
        <f t="shared" si="1"/>
        <v>0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0</v>
      </c>
      <c r="G12" s="34">
        <f t="shared" si="0"/>
        <v>0</v>
      </c>
      <c r="H12" s="34">
        <f t="shared" si="1"/>
        <v>0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520</v>
      </c>
      <c r="G13" s="34">
        <f t="shared" si="0"/>
        <v>10.4</v>
      </c>
      <c r="H13" s="34">
        <f t="shared" si="1"/>
        <v>530.4</v>
      </c>
      <c r="I13" s="56"/>
      <c r="J13" s="38"/>
      <c r="K13" s="38"/>
      <c r="L13" s="37"/>
    </row>
    <row r="14" ht="4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f>SUM(F8:F13)</f>
        <v>13610</v>
      </c>
      <c r="G14" s="34">
        <f t="shared" si="0"/>
        <v>272.2</v>
      </c>
      <c r="H14" s="34">
        <f t="shared" si="1"/>
        <v>13882.2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27220</v>
      </c>
      <c r="G15" s="34">
        <f>(F15*0.05)</f>
        <v>1361</v>
      </c>
      <c r="H15" s="34">
        <f t="shared" si="1"/>
        <v>28581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EASTEX</vt:lpstr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2025-06-19T15:28:26Z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F67CDC3965294B49A544849459B2F336_13</vt:lpwstr>
  </property>
</Properties>
</file>