
<file path=[Content_Types].xml><?xml version="1.0" encoding="utf-8"?>
<Types xmlns="http://schemas.openxmlformats.org/package/2006/content-types">
  <Default Extension="png" ContentType="image/png"/>
  <Default Extension="bmp" ContentType="image/bmp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50" windowHeight="1048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MAN">'[1]size chart'!$B$2:$B$14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<sst xmlns="http://schemas.openxmlformats.org/spreadsheetml/2006/main" count="41" uniqueCount="39">
  <si>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</si>
  <si>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</si>
  <si>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</si>
  <si>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</si>
  <si>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</si>
  <si>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</si>
  <si>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</si>
  <si>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</si>
  <si>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</si>
  <si>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</si>
  <si>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</si>
  <si>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</si>
  <si>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</si>
  <si>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</si>
  <si>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</si>
  <si>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</si>
  <si>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</si>
  <si>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</si>
  <si>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</si>
  <si>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</si>
  <si>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</si>
  <si>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</si>
  <si>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</si>
  <si>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</si>
  <si>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</si>
  <si>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</si>
  <si>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</si>
  <si>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</si>
  <si>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PO1257+1258</t>
  </si>
  <si>
    <t>QR标
TCT4000
Classic Crew</t>
  </si>
  <si>
    <t>TCT4000MGRN</t>
  </si>
  <si>
    <t>S</t>
  </si>
  <si>
    <t>M</t>
  </si>
  <si>
    <t>L</t>
  </si>
  <si>
    <t>XL</t>
  </si>
  <si>
    <t>2XL</t>
  </si>
  <si>
    <t>3XL</t>
  </si>
  <si>
    <t>洗标
TCT4000
Classic Crew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</si>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</sst>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6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b/>
      <sz val="11"/>
      <color rgb="FFFF0000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name val="Arial Unicode MS"/>
      <charset val="136"/>
    </font>
    <font>
      <b/>
      <sz val="12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0.5"/>
      <color rgb="FF00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10" applyNumberFormat="0" applyAlignment="0" applyProtection="0">
      <alignment vertical="center"/>
    </xf>
    <xf numFmtId="0" fontId="25" fillId="4" borderId="11" applyNumberFormat="0" applyAlignment="0" applyProtection="0">
      <alignment vertical="center"/>
    </xf>
    <xf numFmtId="0" fontId="26" fillId="4" borderId="10" applyNumberFormat="0" applyAlignment="0" applyProtection="0">
      <alignment vertical="center"/>
    </xf>
    <xf numFmtId="0" fontId="27" fillId="5" borderId="12" applyNumberFormat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>
      <alignment vertical="center"/>
    </xf>
  </cellStyleXfs>
  <cellXfs count="60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4" fontId="5" fillId="0" borderId="0" xfId="0" applyNumberFormat="1" applyFont="1" applyFill="1" applyBorder="1" applyAlignment="1">
      <alignment horizontal="center" vertical="center"/>
    </xf>
    <xf numFmtId="0" fontId="6" fillId="0" borderId="0" xfId="0" applyFont="1">
      <alignment vertical="center"/>
    </xf>
    <xf numFmtId="176" fontId="4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176" fontId="1" fillId="0" borderId="0" xfId="0" applyNumberFormat="1" applyFont="1" applyFill="1" applyBorder="1" applyAlignment="1">
      <alignment horizontal="center" vertical="center"/>
    </xf>
    <xf numFmtId="177" fontId="4" fillId="0" borderId="0" xfId="0" applyNumberFormat="1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0" fillId="0" borderId="3" xfId="49" applyFont="1" applyFill="1" applyBorder="1" applyAlignment="1">
      <alignment horizontal="center" vertical="center" wrapText="1"/>
    </xf>
    <xf numFmtId="178" fontId="10" fillId="0" borderId="3" xfId="49" applyNumberFormat="1" applyFont="1" applyFill="1" applyBorder="1" applyAlignment="1">
      <alignment horizontal="center" vertical="center" wrapText="1"/>
    </xf>
    <xf numFmtId="177" fontId="10" fillId="0" borderId="3" xfId="49" applyNumberFormat="1" applyFont="1" applyFill="1" applyBorder="1" applyAlignment="1">
      <alignment horizontal="center" vertical="center" wrapText="1"/>
    </xf>
    <xf numFmtId="49" fontId="10" fillId="0" borderId="3" xfId="49" applyNumberFormat="1" applyFont="1" applyFill="1" applyBorder="1" applyAlignment="1">
      <alignment horizontal="center" vertical="center" wrapText="1"/>
    </xf>
    <xf numFmtId="176" fontId="10" fillId="0" borderId="3" xfId="49" applyNumberFormat="1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0" fontId="11" fillId="0" borderId="3" xfId="49" applyFont="1" applyFill="1" applyBorder="1" applyAlignment="1">
      <alignment horizontal="center" vertical="center" wrapText="1"/>
    </xf>
    <xf numFmtId="15" fontId="11" fillId="0" borderId="3" xfId="49" applyNumberFormat="1" applyFont="1" applyFill="1" applyBorder="1" applyAlignment="1">
      <alignment horizontal="center" vertical="center" wrapText="1"/>
    </xf>
    <xf numFmtId="49" fontId="11" fillId="0" borderId="3" xfId="49" applyNumberFormat="1" applyFont="1" applyFill="1" applyBorder="1" applyAlignment="1">
      <alignment horizontal="center" vertical="center" wrapText="1"/>
    </xf>
    <xf numFmtId="49" fontId="12" fillId="0" borderId="3" xfId="49" applyNumberFormat="1" applyFont="1" applyFill="1" applyBorder="1" applyAlignment="1">
      <alignment horizontal="center" vertical="center" wrapText="1"/>
    </xf>
    <xf numFmtId="177" fontId="12" fillId="0" borderId="3" xfId="49" applyNumberFormat="1" applyFont="1" applyFill="1" applyBorder="1" applyAlignment="1">
      <alignment horizontal="center" vertical="center" wrapText="1"/>
    </xf>
    <xf numFmtId="176" fontId="11" fillId="0" borderId="3" xfId="49" applyNumberFormat="1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/>
    </xf>
    <xf numFmtId="176" fontId="4" fillId="0" borderId="3" xfId="0" applyNumberFormat="1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49" fontId="4" fillId="0" borderId="5" xfId="0" applyNumberFormat="1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49" fontId="4" fillId="0" borderId="6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/>
    </xf>
    <xf numFmtId="49" fontId="10" fillId="0" borderId="3" xfId="0" applyNumberFormat="1" applyFont="1" applyFill="1" applyBorder="1" applyAlignment="1" applyProtection="1">
      <alignment horizontal="center" vertical="center"/>
      <protection locked="0"/>
    </xf>
    <xf numFmtId="176" fontId="10" fillId="0" borderId="3" xfId="0" applyNumberFormat="1" applyFont="1" applyFill="1" applyBorder="1" applyAlignment="1" applyProtection="1">
      <alignment horizontal="center" vertical="center"/>
      <protection locked="0"/>
    </xf>
    <xf numFmtId="0" fontId="14" fillId="0" borderId="3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15" fillId="0" borderId="0" xfId="0" applyFont="1">
      <alignment vertical="center"/>
    </xf>
    <xf numFmtId="179" fontId="4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79" fontId="1" fillId="0" borderId="0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 wrapText="1"/>
    </xf>
    <xf numFmtId="49" fontId="4" fillId="0" borderId="5" xfId="0" applyNumberFormat="1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www.wps.cn/officeDocument/2023/relationships/customStorage" Target="customStorage/customStorage.xml"/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bm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201295</xdr:colOff>
      <xdr:row>0</xdr:row>
      <xdr:rowOff>123190</xdr:rowOff>
    </xdr:from>
    <xdr:to>
      <xdr:col>1</xdr:col>
      <xdr:colOff>19050</xdr:colOff>
      <xdr:row>2</xdr:row>
      <xdr:rowOff>95250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024890" cy="632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</xdr:row>
      <xdr:rowOff>104775</xdr:rowOff>
    </xdr:from>
    <xdr:to>
      <xdr:col>2</xdr:col>
      <xdr:colOff>266329</xdr:colOff>
      <xdr:row>24</xdr:row>
      <xdr:rowOff>18879</xdr:rowOff>
    </xdr:to>
    <xdr:pic>
      <xdr:nvPicPr>
        <xdr:cNvPr id="15" name="Picture 1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4584065"/>
          <a:ext cx="3099435" cy="1399540"/>
        </a:xfrm>
        <a:prstGeom prst="rect">
          <a:avLst/>
        </a:prstGeom>
      </xdr:spPr>
    </xdr:pic>
    <xdr:clientData/>
  </xdr:twoCellAnchor>
  <xdr:twoCellAnchor editAs="oneCell">
    <xdr:from>
      <xdr:col>2</xdr:col>
      <xdr:colOff>481796</xdr:colOff>
      <xdr:row>15</xdr:row>
      <xdr:rowOff>23029</xdr:rowOff>
    </xdr:from>
    <xdr:to>
      <xdr:col>3</xdr:col>
      <xdr:colOff>565840</xdr:colOff>
      <xdr:row>30</xdr:row>
      <xdr:rowOff>41965</xdr:rowOff>
    </xdr:to>
    <xdr:pic>
      <xdr:nvPicPr>
        <xdr:cNvPr id="17" name="图片 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314700" y="4502150"/>
          <a:ext cx="1331595" cy="2495550"/>
        </a:xfrm>
        <a:prstGeom prst="rect">
          <a:avLst/>
        </a:prstGeom>
      </xdr:spPr>
    </xdr:pic>
    <xdr:clientData/>
  </xdr:twoCellAnchor>
  <xdr:twoCellAnchor editAs="oneCell">
    <xdr:from>
      <xdr:col>4</xdr:col>
      <xdr:colOff>529907</xdr:colOff>
      <xdr:row>17</xdr:row>
      <xdr:rowOff>98742</xdr:rowOff>
    </xdr:from>
    <xdr:to>
      <xdr:col>7</xdr:col>
      <xdr:colOff>324802</xdr:colOff>
      <xdr:row>26</xdr:row>
      <xdr:rowOff>96202</xdr:rowOff>
    </xdr:to>
    <xdr:pic>
      <xdr:nvPicPr>
        <xdr:cNvPr id="16" name="图片 1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 rot="16200000">
          <a:off x="5337175" y="4808855"/>
          <a:ext cx="1483360" cy="168084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Xz\Users\Administrator\AppData\Local\Netease\MailMaster\view\1\A84471\2731-292-80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order form"/>
      <sheetName val="carton sticker"/>
      <sheetName val="订单要求须知"/>
      <sheetName val="AD ITEM"/>
      <sheetName val="编码名称"/>
      <sheetName val="主标编码列表"/>
      <sheetName val="吊牌编码列表"/>
      <sheetName val="size cha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"/>
  <sheetViews>
    <sheetView tabSelected="1" topLeftCell="A5" workbookViewId="0">
      <selection activeCell="L22" sqref="L22"/>
    </sheetView>
  </sheetViews>
  <sheetFormatPr defaultColWidth="9" defaultRowHeight="13"/>
  <cols>
    <col min="1" max="1" width="17.2818181818182" style="2" customWidth="1"/>
    <col min="2" max="2" width="23.2818181818182" style="2" customWidth="1"/>
    <col min="3" max="3" width="17.8545454545455" style="2" customWidth="1"/>
    <col min="4" max="16384" width="9" style="2"/>
  </cols>
  <sheetData>
    <row r="1" customFormat="1" ht="26" spans="1:12">
      <c r="A1" s="3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26" spans="1:12">
      <c r="A2" s="6" t="s">
        <v>1</v>
      </c>
      <c r="B2" s="7"/>
      <c r="C2" s="7"/>
      <c r="D2" s="7"/>
      <c r="E2" s="7"/>
      <c r="F2" s="7"/>
      <c r="G2" s="7"/>
      <c r="H2" s="8"/>
      <c r="I2" s="7"/>
      <c r="J2" s="7"/>
      <c r="K2" s="7"/>
      <c r="L2" s="7"/>
    </row>
    <row r="3" customFormat="1" ht="15" spans="1:12">
      <c r="A3" s="9"/>
      <c r="B3" s="9"/>
      <c r="C3" s="9"/>
      <c r="D3" s="9" t="s">
        <v>2</v>
      </c>
      <c r="E3" s="10">
        <v>45825</v>
      </c>
      <c r="F3" s="10"/>
      <c r="G3" s="11"/>
      <c r="H3" s="12"/>
      <c r="I3" s="53"/>
      <c r="J3" s="54"/>
      <c r="K3" s="54"/>
      <c r="L3" s="9"/>
    </row>
    <row r="4" customFormat="1" ht="14.5" spans="1:12">
      <c r="A4" s="9"/>
      <c r="B4" s="9"/>
      <c r="C4" s="9"/>
      <c r="D4" s="13" t="s">
        <v>3</v>
      </c>
      <c r="E4" s="14"/>
      <c r="F4" s="15"/>
      <c r="G4" s="16"/>
      <c r="H4" s="17"/>
      <c r="I4" s="55"/>
      <c r="J4" s="56"/>
      <c r="K4" s="56"/>
      <c r="L4" s="55"/>
    </row>
    <row r="5" customFormat="1" ht="26" spans="1:12">
      <c r="A5" s="9"/>
      <c r="B5" s="13"/>
      <c r="C5" s="9"/>
      <c r="D5" s="9"/>
      <c r="E5" s="9"/>
      <c r="F5" s="9"/>
      <c r="G5" s="18"/>
      <c r="H5" s="12"/>
      <c r="I5" s="4"/>
      <c r="J5" s="54"/>
      <c r="K5" s="54"/>
      <c r="L5" s="9"/>
    </row>
    <row r="6" ht="43.5" spans="1:12">
      <c r="A6" s="19" t="s">
        <v>4</v>
      </c>
      <c r="B6" s="20" t="s">
        <v>5</v>
      </c>
      <c r="C6" s="20" t="s">
        <v>6</v>
      </c>
      <c r="D6" s="21" t="s">
        <v>7</v>
      </c>
      <c r="E6" s="21" t="s">
        <v>8</v>
      </c>
      <c r="F6" s="22" t="s">
        <v>9</v>
      </c>
      <c r="G6" s="23" t="s">
        <v>10</v>
      </c>
      <c r="H6" s="24" t="s">
        <v>11</v>
      </c>
      <c r="I6" s="23" t="s">
        <v>12</v>
      </c>
      <c r="J6" s="23" t="s">
        <v>13</v>
      </c>
      <c r="K6" s="23" t="s">
        <v>14</v>
      </c>
      <c r="L6" s="20" t="s">
        <v>15</v>
      </c>
    </row>
    <row r="7" ht="28.5" spans="1:12">
      <c r="A7" s="25" t="s">
        <v>16</v>
      </c>
      <c r="B7" s="26" t="s">
        <v>17</v>
      </c>
      <c r="C7" s="27" t="s">
        <v>18</v>
      </c>
      <c r="D7" s="28" t="s">
        <v>19</v>
      </c>
      <c r="E7" s="29" t="s">
        <v>20</v>
      </c>
      <c r="F7" s="30" t="s">
        <v>21</v>
      </c>
      <c r="G7" s="28" t="s">
        <v>22</v>
      </c>
      <c r="H7" s="31" t="s">
        <v>23</v>
      </c>
      <c r="I7" s="28" t="s">
        <v>24</v>
      </c>
      <c r="J7" s="28" t="s">
        <v>25</v>
      </c>
      <c r="K7" s="28" t="s">
        <v>26</v>
      </c>
      <c r="L7" s="26" t="s">
        <v>27</v>
      </c>
    </row>
    <row r="8" ht="18.95" customHeight="1" spans="1:12">
      <c r="A8" s="32" t="s">
        <v>28</v>
      </c>
      <c r="B8" s="33" t="s">
        <v>29</v>
      </c>
      <c r="C8" s="34" t="s">
        <v>30</v>
      </c>
      <c r="D8" s="35"/>
      <c r="E8" s="23" t="s">
        <v>31</v>
      </c>
      <c r="F8" s="36">
        <v>2460</v>
      </c>
      <c r="G8" s="36">
        <f>F8*0.02</f>
        <v>49.2</v>
      </c>
      <c r="H8" s="36">
        <f t="shared" ref="H8:H22" si="0">SUM(F8:G8)</f>
        <v>2509.2</v>
      </c>
      <c r="I8" s="57"/>
      <c r="J8" s="35"/>
      <c r="K8" s="35"/>
      <c r="L8" s="34"/>
    </row>
    <row r="9" ht="18.95" customHeight="1" spans="1:12">
      <c r="A9" s="37"/>
      <c r="B9" s="38"/>
      <c r="C9" s="39"/>
      <c r="D9" s="40"/>
      <c r="E9" s="23" t="s">
        <v>32</v>
      </c>
      <c r="F9" s="36">
        <v>12280</v>
      </c>
      <c r="G9" s="36">
        <f t="shared" ref="G9:G14" si="1">F9*0.02</f>
        <v>245.6</v>
      </c>
      <c r="H9" s="36">
        <f t="shared" si="0"/>
        <v>12525.6</v>
      </c>
      <c r="I9" s="58"/>
      <c r="J9" s="40"/>
      <c r="K9" s="40"/>
      <c r="L9" s="39"/>
    </row>
    <row r="10" ht="18.95" customHeight="1" spans="1:12">
      <c r="A10" s="37"/>
      <c r="B10" s="38"/>
      <c r="C10" s="39"/>
      <c r="D10" s="40"/>
      <c r="E10" s="23" t="s">
        <v>33</v>
      </c>
      <c r="F10" s="36">
        <v>24500</v>
      </c>
      <c r="G10" s="36">
        <f t="shared" si="1"/>
        <v>490</v>
      </c>
      <c r="H10" s="36">
        <f t="shared" si="0"/>
        <v>24990</v>
      </c>
      <c r="I10" s="58"/>
      <c r="J10" s="40"/>
      <c r="K10" s="40"/>
      <c r="L10" s="39"/>
    </row>
    <row r="11" ht="18.95" customHeight="1" spans="1:12">
      <c r="A11" s="37"/>
      <c r="B11" s="38"/>
      <c r="C11" s="39"/>
      <c r="D11" s="40"/>
      <c r="E11" s="23" t="s">
        <v>34</v>
      </c>
      <c r="F11" s="36">
        <v>22060</v>
      </c>
      <c r="G11" s="36">
        <f t="shared" si="1"/>
        <v>441.2</v>
      </c>
      <c r="H11" s="36">
        <f t="shared" si="0"/>
        <v>22501.2</v>
      </c>
      <c r="I11" s="58"/>
      <c r="J11" s="40"/>
      <c r="K11" s="40"/>
      <c r="L11" s="39"/>
    </row>
    <row r="12" ht="18.95" customHeight="1" spans="1:12">
      <c r="A12" s="37"/>
      <c r="B12" s="38"/>
      <c r="C12" s="39"/>
      <c r="D12" s="40"/>
      <c r="E12" s="23" t="s">
        <v>35</v>
      </c>
      <c r="F12" s="36">
        <v>10750</v>
      </c>
      <c r="G12" s="36">
        <f t="shared" si="1"/>
        <v>215</v>
      </c>
      <c r="H12" s="36">
        <f t="shared" si="0"/>
        <v>10965</v>
      </c>
      <c r="I12" s="58"/>
      <c r="J12" s="40"/>
      <c r="K12" s="40"/>
      <c r="L12" s="39"/>
    </row>
    <row r="13" ht="18.95" customHeight="1" spans="1:12">
      <c r="A13" s="41"/>
      <c r="B13" s="42"/>
      <c r="C13" s="43"/>
      <c r="D13" s="44"/>
      <c r="E13" s="23" t="s">
        <v>36</v>
      </c>
      <c r="F13" s="36">
        <v>1560</v>
      </c>
      <c r="G13" s="36">
        <f t="shared" si="1"/>
        <v>31.2</v>
      </c>
      <c r="H13" s="36">
        <f t="shared" ref="H13" si="2">SUM(F13:G13)</f>
        <v>1591.2</v>
      </c>
      <c r="I13" s="58"/>
      <c r="J13" s="40"/>
      <c r="K13" s="40"/>
      <c r="L13" s="39"/>
    </row>
    <row r="14" ht="45" spans="1:12">
      <c r="A14" s="45" t="s">
        <v>28</v>
      </c>
      <c r="B14" s="46" t="s">
        <v>37</v>
      </c>
      <c r="C14" s="47" t="s">
        <v>30</v>
      </c>
      <c r="D14" s="48"/>
      <c r="E14" s="49"/>
      <c r="F14" s="50">
        <f>SUM(F8:F13)</f>
        <v>73610</v>
      </c>
      <c r="G14" s="36">
        <f t="shared" si="1"/>
        <v>1472.2</v>
      </c>
      <c r="H14" s="36">
        <f t="shared" si="0"/>
        <v>75082.2</v>
      </c>
      <c r="I14" s="58"/>
      <c r="J14" s="40"/>
      <c r="K14" s="40"/>
      <c r="L14" s="39"/>
    </row>
    <row r="15" s="1" customFormat="1" ht="14.5" spans="1:12">
      <c r="A15" s="51" t="s">
        <v>38</v>
      </c>
      <c r="B15" s="52"/>
      <c r="C15" s="47"/>
      <c r="D15" s="48"/>
      <c r="E15" s="52"/>
      <c r="F15" s="47">
        <f>SUM(F8:F14)</f>
        <v>147220</v>
      </c>
      <c r="G15" s="36">
        <f>(F15*0.05)</f>
        <v>7361</v>
      </c>
      <c r="H15" s="36">
        <f t="shared" si="0"/>
        <v>154581</v>
      </c>
      <c r="I15" s="59"/>
      <c r="J15" s="59"/>
      <c r="K15" s="59"/>
      <c r="L15" s="59"/>
    </row>
  </sheetData>
  <mergeCells count="12">
    <mergeCell ref="A1:L1"/>
    <mergeCell ref="A2:L2"/>
    <mergeCell ref="E3:F3"/>
    <mergeCell ref="E4:F4"/>
    <mergeCell ref="A8:A13"/>
    <mergeCell ref="B8:B13"/>
    <mergeCell ref="C8:C13"/>
    <mergeCell ref="D8:D13"/>
    <mergeCell ref="I8:I14"/>
    <mergeCell ref="J8:J14"/>
    <mergeCell ref="K8:K14"/>
    <mergeCell ref="L8:L14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nk136</cp:lastModifiedBy>
  <dcterms:created xsi:type="dcterms:W3CDTF">2023-05-12T11:15:00Z</dcterms:created>
  <dcterms:modified xsi:type="dcterms:W3CDTF">2025-06-15T10:07:05Z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BFDA06114C0840FAB0ACE62ED1019159_13</vt:lpwstr>
  </property>
</Properties>
</file>