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活力" sheetId="2" r:id="rId1"/>
    <sheet name="EASTEX" sheetId="3" r:id="rId2"/>
    <sheet name="活力1" sheetId="4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<sst xmlns="http://schemas.openxmlformats.org/spreadsheetml/2006/main" count="123" uniqueCount="39">
  <si>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</si>
  <si>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</si>
  <si>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</si>
  <si>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</si>
  <si>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</si>
  <si>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</si>
  <si>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</si>
  <si>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</si>
  <si>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</si>
  <si>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</si>
  <si>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</si>
  <si>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</si>
  <si>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</si>
  <si>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</si>
  <si>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</si>
  <si>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</si>
  <si>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</si>
  <si>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</si>
  <si>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</si>
  <si>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</si>
  <si>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</si>
  <si>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</si>
  <si>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</si>
  <si>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</si>
  <si>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</si>
  <si>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</si>
  <si>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</si>
  <si>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</si>
  <si>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</si>
  <si>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</si>
  <si>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TCT4000WHITE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</si>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</sst>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bmp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368300</xdr:colOff>
      <xdr:row>15</xdr:row>
      <xdr:rowOff>171450</xdr:rowOff>
    </xdr:from>
    <xdr:to>
      <xdr:col>4</xdr:col>
      <xdr:colOff>48895</xdr:colOff>
      <xdr:row>26</xdr:row>
      <xdr:rowOff>95885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3450" y="4311650"/>
          <a:ext cx="1331595" cy="1880235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2</xdr:col>
      <xdr:colOff>6985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4</xdr:col>
      <xdr:colOff>577850</xdr:colOff>
      <xdr:row>15</xdr:row>
      <xdr:rowOff>19050</xdr:rowOff>
    </xdr:from>
    <xdr:to>
      <xdr:col>7</xdr:col>
      <xdr:colOff>80645</xdr:colOff>
      <xdr:row>24</xdr:row>
      <xdr:rowOff>107950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41700" y="4540250"/>
          <a:ext cx="1331595" cy="1689100"/>
        </a:xfrm>
        <a:prstGeom prst="rect">
          <a:avLst/>
        </a:prstGeom>
      </xdr:spPr>
    </xdr:pic>
    <xdr:clientData/>
  </xdr:twoCellAnchor>
  <xdr:twoCellAnchor editAs="oneCell">
    <xdr:from>
      <xdr:col>7</xdr:col>
      <xdr:colOff>246697</xdr:colOff>
      <xdr:row>15</xdr:row>
      <xdr:rowOff>120332</xdr:rowOff>
    </xdr:from>
    <xdr:to>
      <xdr:col>10</xdr:col>
      <xdr:colOff>98742</xdr:colOff>
      <xdr:row>24</xdr:row>
      <xdr:rowOff>3492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037455" y="4542155"/>
          <a:ext cx="1483360" cy="1680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4</xdr:col>
      <xdr:colOff>235585</xdr:colOff>
      <xdr:row>22</xdr:row>
      <xdr:rowOff>154940</xdr:rowOff>
    </xdr:to>
    <xdr:pic>
      <xdr:nvPicPr>
        <xdr:cNvPr id="18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4521200"/>
          <a:ext cx="3099435" cy="1399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2</xdr:col>
      <xdr:colOff>6985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95250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99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15</xdr:row>
      <xdr:rowOff>88900</xdr:rowOff>
    </xdr:from>
    <xdr:to>
      <xdr:col>8</xdr:col>
      <xdr:colOff>36195</xdr:colOff>
      <xdr:row>26</xdr:row>
      <xdr:rowOff>13335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06850" y="4610100"/>
          <a:ext cx="1331595" cy="1880235"/>
        </a:xfrm>
        <a:prstGeom prst="rect">
          <a:avLst/>
        </a:prstGeom>
      </xdr:spPr>
    </xdr:pic>
    <xdr:clientData/>
  </xdr:twoCellAnchor>
  <xdr:twoCellAnchor editAs="oneCell">
    <xdr:from>
      <xdr:col>8</xdr:col>
      <xdr:colOff>301942</xdr:colOff>
      <xdr:row>15</xdr:row>
      <xdr:rowOff>93027</xdr:rowOff>
    </xdr:from>
    <xdr:to>
      <xdr:col>11</xdr:col>
      <xdr:colOff>153987</xdr:colOff>
      <xdr:row>23</xdr:row>
      <xdr:rowOff>153987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702300" y="45148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20" sqref="J20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0</v>
      </c>
      <c r="G8" s="34">
        <f t="shared" ref="G8:G14" si="0">F8*0.02</f>
        <v>0</v>
      </c>
      <c r="H8" s="34">
        <f t="shared" ref="H8:H15" si="1">SUM(F8:G8)</f>
        <v>0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10380</v>
      </c>
      <c r="G9" s="34">
        <f t="shared" si="0"/>
        <v>207.6</v>
      </c>
      <c r="H9" s="34">
        <f t="shared" si="1"/>
        <v>10587.6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24520</v>
      </c>
      <c r="G10" s="34">
        <f t="shared" si="0"/>
        <v>490.4</v>
      </c>
      <c r="H10" s="34">
        <f t="shared" si="1"/>
        <v>25010.4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21260</v>
      </c>
      <c r="G11" s="34">
        <f t="shared" si="0"/>
        <v>425.2</v>
      </c>
      <c r="H11" s="34">
        <f t="shared" si="1"/>
        <v>21685.2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9540</v>
      </c>
      <c r="G12" s="34">
        <f t="shared" si="0"/>
        <v>190.8</v>
      </c>
      <c r="H12" s="34">
        <f t="shared" si="1"/>
        <v>9730.8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0</v>
      </c>
      <c r="G13" s="34">
        <f t="shared" si="0"/>
        <v>0</v>
      </c>
      <c r="H13" s="34">
        <f t="shared" si="1"/>
        <v>0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65700</v>
      </c>
      <c r="G14" s="34">
        <f t="shared" si="0"/>
        <v>1314</v>
      </c>
      <c r="H14" s="34">
        <f t="shared" si="1"/>
        <v>67014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131400</v>
      </c>
      <c r="G15" s="34">
        <f>(F15*0.05)</f>
        <v>6570</v>
      </c>
      <c r="H15" s="34">
        <f t="shared" si="1"/>
        <v>137970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5" workbookViewId="0">
      <selection activeCell="E27" sqref="E27"/>
    </sheetView>
  </sheetViews>
  <sheetFormatPr defaultColWidth="8.72727272727273" defaultRowHeight="14"/>
  <cols>
    <col min="3" max="3" width="14.8181818181818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1640</v>
      </c>
      <c r="G8" s="34">
        <f t="shared" ref="G8:G14" si="0">F8*0.02</f>
        <v>32.8</v>
      </c>
      <c r="H8" s="34">
        <f t="shared" ref="H8:H15" si="1">SUM(F8:G8)</f>
        <v>1672.8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8160</v>
      </c>
      <c r="G9" s="34">
        <f t="shared" si="0"/>
        <v>163.2</v>
      </c>
      <c r="H9" s="34">
        <f t="shared" si="1"/>
        <v>8323.2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16320</v>
      </c>
      <c r="G10" s="34">
        <f t="shared" si="0"/>
        <v>326.4</v>
      </c>
      <c r="H10" s="34">
        <f t="shared" si="1"/>
        <v>16646.4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14700</v>
      </c>
      <c r="G11" s="34">
        <f t="shared" si="0"/>
        <v>294</v>
      </c>
      <c r="H11" s="34">
        <f t="shared" si="1"/>
        <v>14994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7150</v>
      </c>
      <c r="G12" s="34">
        <f t="shared" si="0"/>
        <v>143</v>
      </c>
      <c r="H12" s="34">
        <f t="shared" si="1"/>
        <v>7293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1030</v>
      </c>
      <c r="G13" s="34">
        <f t="shared" si="0"/>
        <v>20.6</v>
      </c>
      <c r="H13" s="34">
        <f t="shared" si="1"/>
        <v>1050.6</v>
      </c>
      <c r="I13" s="56"/>
      <c r="J13" s="38"/>
      <c r="K13" s="38"/>
      <c r="L13" s="37"/>
    </row>
    <row r="14" ht="75" spans="1:12">
      <c r="A14" s="43" t="s">
        <v>28</v>
      </c>
      <c r="B14" s="44" t="s">
        <v>37</v>
      </c>
      <c r="C14" s="45" t="s">
        <v>30</v>
      </c>
      <c r="D14" s="46"/>
      <c r="E14" s="47"/>
      <c r="F14" s="48"/>
      <c r="G14" s="34"/>
      <c r="H14" s="34"/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49000</v>
      </c>
      <c r="G15" s="34">
        <f>(F15*0.05)</f>
        <v>2450</v>
      </c>
      <c r="H15" s="34">
        <f t="shared" si="1"/>
        <v>51450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2" workbookViewId="0">
      <selection activeCell="M14" sqref="M14"/>
    </sheetView>
  </sheetViews>
  <sheetFormatPr defaultColWidth="8.72727272727273" defaultRowHeight="14"/>
  <cols>
    <col min="3" max="3" width="14.8181818181818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3300</v>
      </c>
      <c r="G8" s="34">
        <f t="shared" ref="G8:G14" si="0">F8*0.02</f>
        <v>66</v>
      </c>
      <c r="H8" s="34">
        <f t="shared" ref="H8:H15" si="1">SUM(F8:G8)</f>
        <v>3366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5000</v>
      </c>
      <c r="G9" s="34">
        <f t="shared" si="0"/>
        <v>100</v>
      </c>
      <c r="H9" s="34">
        <f t="shared" si="1"/>
        <v>5100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5000</v>
      </c>
      <c r="G10" s="34">
        <f t="shared" si="0"/>
        <v>100</v>
      </c>
      <c r="H10" s="34">
        <f t="shared" si="1"/>
        <v>5100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5000</v>
      </c>
      <c r="G11" s="34">
        <f t="shared" si="0"/>
        <v>100</v>
      </c>
      <c r="H11" s="34">
        <f t="shared" si="1"/>
        <v>5100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5000</v>
      </c>
      <c r="G12" s="34">
        <f t="shared" si="0"/>
        <v>100</v>
      </c>
      <c r="H12" s="34">
        <f t="shared" si="1"/>
        <v>5100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1870</v>
      </c>
      <c r="G13" s="34">
        <f t="shared" si="0"/>
        <v>37.4</v>
      </c>
      <c r="H13" s="34">
        <f t="shared" si="1"/>
        <v>1907.4</v>
      </c>
      <c r="I13" s="56"/>
      <c r="J13" s="38"/>
      <c r="K13" s="38"/>
      <c r="L13" s="37"/>
    </row>
    <row r="14" ht="7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25170</v>
      </c>
      <c r="G14" s="34">
        <f t="shared" si="0"/>
        <v>503.4</v>
      </c>
      <c r="H14" s="34">
        <f t="shared" si="1"/>
        <v>25673.4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50340</v>
      </c>
      <c r="G15" s="34">
        <f>(F15*0.05)</f>
        <v>2517</v>
      </c>
      <c r="H15" s="34">
        <f t="shared" si="1"/>
        <v>52857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活力</vt:lpstr>
      <vt:lpstr>EASTEX</vt:lpstr>
      <vt:lpstr>活力1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2025-06-20T17:05:45Z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DC31D163184847A2AE76D850FAA5D190_13</vt:lpwstr>
  </property>
</Properties>
</file>