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<sst xmlns="http://schemas.openxmlformats.org/spreadsheetml/2006/main" count="41" uniqueCount="39">
  <si>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</si>
  <si>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</si>
  <si>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</si>
  <si>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</si>
  <si>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</si>
  <si>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</si>
  <si>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</si>
  <si>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</si>
  <si>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</si>
  <si>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</si>
  <si>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</si>
  <si>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</si>
  <si>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</si>
  <si>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</si>
  <si>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</si>
  <si>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</si>
  <si>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</si>
  <si>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</si>
  <si>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</si>
  <si>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</si>
  <si>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</si>
  <si>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</si>
  <si>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</si>
  <si>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</si>
  <si>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</si>
  <si>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</si>
  <si>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</si>
  <si>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</si>
  <si>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PO1257+1258</t>
  </si>
  <si>
    <t>QR标
TCT4200
Classic Crew</t>
  </si>
  <si>
    <t>TCT4200WHITE</t>
  </si>
  <si>
    <t>S</t>
  </si>
  <si>
    <t>M</t>
  </si>
  <si>
    <t>L</t>
  </si>
  <si>
    <t>XL</t>
  </si>
  <si>
    <t>2XL</t>
  </si>
  <si>
    <t>3XL</t>
  </si>
  <si>
    <t>洗标
TCT4200
Classic Crew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</si>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</sst>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463550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368300</xdr:colOff>
      <xdr:row>15</xdr:row>
      <xdr:rowOff>171450</xdr:rowOff>
    </xdr:from>
    <xdr:to>
      <xdr:col>4</xdr:col>
      <xdr:colOff>48895</xdr:colOff>
      <xdr:row>30</xdr:row>
      <xdr:rowOff>0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3450" y="4311650"/>
          <a:ext cx="1331595" cy="2495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121602</xdr:colOff>
      <xdr:row>17</xdr:row>
      <xdr:rowOff>7937</xdr:rowOff>
    </xdr:from>
    <xdr:to>
      <xdr:col>6</xdr:col>
      <xdr:colOff>545147</xdr:colOff>
      <xdr:row>25</xdr:row>
      <xdr:rowOff>68897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975860" y="440436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22" sqref="J22"/>
    </sheetView>
  </sheetViews>
  <sheetFormatPr defaultColWidth="9" defaultRowHeight="14"/>
  <cols>
    <col min="1" max="1" width="12.0909090909091" customWidth="1"/>
    <col min="2" max="2" width="17.1818181818182" customWidth="1"/>
    <col min="3" max="3" width="15.1818181818182" customWidth="1"/>
    <col min="4" max="4" width="23.6363636363636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1560</v>
      </c>
      <c r="G8" s="34">
        <f t="shared" ref="G8:G14" si="0">F8*0.02</f>
        <v>31.2</v>
      </c>
      <c r="H8" s="34">
        <f t="shared" ref="H8:H15" si="1">SUM(F8:G8)</f>
        <v>1591.2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10740</v>
      </c>
      <c r="G9" s="34">
        <f t="shared" si="0"/>
        <v>214.8</v>
      </c>
      <c r="H9" s="34">
        <f t="shared" si="1"/>
        <v>10954.8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19600</v>
      </c>
      <c r="G10" s="34">
        <f t="shared" si="0"/>
        <v>392</v>
      </c>
      <c r="H10" s="34">
        <f t="shared" si="1"/>
        <v>19992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17160</v>
      </c>
      <c r="G11" s="34">
        <f t="shared" si="0"/>
        <v>343.2</v>
      </c>
      <c r="H11" s="34">
        <f t="shared" si="1"/>
        <v>17503.2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8300</v>
      </c>
      <c r="G12" s="34">
        <f t="shared" si="0"/>
        <v>166</v>
      </c>
      <c r="H12" s="34">
        <f t="shared" si="1"/>
        <v>8466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1550</v>
      </c>
      <c r="G13" s="34">
        <f t="shared" si="0"/>
        <v>31</v>
      </c>
      <c r="H13" s="34">
        <f t="shared" si="1"/>
        <v>1581</v>
      </c>
      <c r="I13" s="56"/>
      <c r="J13" s="38"/>
      <c r="K13" s="38"/>
      <c r="L13" s="37"/>
    </row>
    <row r="14" ht="4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v>58910</v>
      </c>
      <c r="G14" s="34">
        <f t="shared" si="0"/>
        <v>1178.2</v>
      </c>
      <c r="H14" s="34">
        <f t="shared" si="1"/>
        <v>60088.2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117820</v>
      </c>
      <c r="G15" s="34">
        <f>(F15*0.05)</f>
        <v>5891</v>
      </c>
      <c r="H15" s="34">
        <f t="shared" si="1"/>
        <v>123711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2025-06-18T18:34:33Z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739188C540804FD299C636E8B321A22E_13</vt:lpwstr>
  </property>
</Properties>
</file>