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0"/>
  <c r="G22"/>
  <c r="H22"/>
  <c r="G23"/>
  <c r="H23" s="1"/>
  <c r="G24"/>
  <c r="H24" s="1"/>
  <c r="G25"/>
  <c r="H25" s="1"/>
  <c r="G26"/>
  <c r="H26"/>
  <c r="G21"/>
  <c r="H21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<sst xmlns="http://schemas.openxmlformats.org/spreadsheetml/2006/main" count="119" uniqueCount="89">
  <si>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</si>
  <si>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</si>
  <si>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</si>
  <si>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</si>
  <si>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</si>
  <si>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</si>
  <si>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</si>
  <si>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</si>
  <si>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</si>
  <si>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</si>
  <si>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</si>
  <si>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</si>
  <si>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</si>
  <si>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</si>
  <si>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</si>
  <si>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</si>
  <si>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</si>
  <si>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</si>
  <si>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</si>
  <si>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</si>
  <si>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</si>
  <si>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</si>
  <si>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</si>
  <si>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</si>
  <si>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</si>
  <si>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</si>
  <si>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</si>
  <si>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</si>
  <si>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</si>
  <si>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</si>
  <si>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</si>
  <si>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</si>
  <si>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</si>
  <si>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</si>
  <si>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</si>
  <si>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</si>
  <si>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</si>
  <si>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</si>
  <si>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</si>
  <si>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</si>
  <si>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</si>
  <si>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</si>
  <si>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</si>
  <si>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</si>
  <si>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</si>
  <si>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</si>
  <si>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</si>
  <si>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</si>
  <si>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</si>
  <si>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</si>
  <si>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</si>
  <si>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</si>
  <si>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</si>
  <si>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</si>
  <si>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</si>
  <si>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</si>
  <si>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</si>
  <si>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</si>
  <si>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</si>
  <si>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</si>
  <si>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</si>
  <si>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</si>
  <si>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</si>
  <si>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30*60</t>
    <phoneticPr fontId="19" type="noConversion"/>
  </si>
  <si>
    <t>GTIN</t>
    <phoneticPr fontId="19" type="noConversion"/>
  </si>
  <si>
    <t xml:space="preserve">发孚茂
</t>
    <phoneticPr fontId="15" type="noConversion"/>
  </si>
  <si>
    <t>SF 1556736399985</t>
    <phoneticPr fontId="15" type="noConversion"/>
  </si>
  <si>
    <t xml:space="preserve">P25070831                              // S25070314 </t>
    <phoneticPr fontId="19" type="noConversion"/>
  </si>
  <si>
    <t>NT970A80J</t>
    <phoneticPr fontId="15" type="noConversion"/>
  </si>
  <si>
    <t>00197880307166</t>
  </si>
  <si>
    <t>00197880307173</t>
  </si>
  <si>
    <t>00197880307180</t>
  </si>
  <si>
    <t>00197880307197</t>
  </si>
  <si>
    <t>00197880307203</t>
  </si>
  <si>
    <t>00197880307210</t>
  </si>
  <si>
    <t>00197880307227</t>
  </si>
  <si>
    <t>00197880307234</t>
  </si>
  <si>
    <t>00197880307241</t>
  </si>
  <si>
    <t>00197880307258</t>
  </si>
  <si>
    <t>00197880306886</t>
  </si>
  <si>
    <t>00197880306893</t>
  </si>
  <si>
    <t>00197880306947</t>
  </si>
  <si>
    <t>00197880306992</t>
  </si>
  <si>
    <t>00197880307005</t>
  </si>
  <si>
    <t>00197880307012</t>
  </si>
  <si>
    <t>00197880307029</t>
  </si>
  <si>
    <t>00197880307036</t>
  </si>
  <si>
    <t>00197880307043</t>
  </si>
  <si>
    <t>00197880307050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</si>
</sst>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3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9"/>
      <color rgb="FF000000"/>
      <name val="Aptos Narrow"/>
      <family val="2"/>
    </font>
    <font>
      <sz val="9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5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49" fontId="27" fillId="0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4" fillId="0" borderId="1" xfId="0" applyFont="1" applyFill="1" applyBorder="1" applyAlignment="1">
      <alignment horizontal="center" vertical="center" wrapText="1"/>
    </xf>
    <xf numFmtId="179" fontId="24" fillId="0" borderId="1" xfId="0" applyFont="1" applyFill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6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" customHeight="1">
      <c r="A3" s="11"/>
      <c r="B3" s="11"/>
      <c r="C3" s="11"/>
      <c r="D3" s="21" t="s">
        <v>0</v>
      </c>
      <c r="E3" s="58">
        <v>45321</v>
      </c>
      <c r="F3" s="58"/>
      <c r="G3" s="45" t="s">
        <v>28</v>
      </c>
      <c r="H3" s="46"/>
      <c r="I3" s="46"/>
      <c r="J3" s="46"/>
      <c r="K3" s="46"/>
      <c r="L3" s="47"/>
    </row>
    <row r="4" spans="1:12" ht="15">
      <c r="A4" s="17"/>
      <c r="B4" s="11"/>
      <c r="C4" s="59" t="s">
        <v>1</v>
      </c>
      <c r="D4" s="59"/>
      <c r="E4" s="60" t="s">
        <v>29</v>
      </c>
      <c r="F4" s="60"/>
      <c r="G4" s="48"/>
      <c r="H4" s="49"/>
      <c r="I4" s="49"/>
      <c r="J4" s="49"/>
      <c r="K4" s="49"/>
      <c r="L4" s="50"/>
    </row>
    <row r="5" spans="1:12" ht="9.75" customHeight="1">
      <c r="A5" s="11"/>
      <c r="B5" s="18"/>
      <c r="C5" s="11"/>
      <c r="D5" s="22"/>
      <c r="E5" s="11"/>
      <c r="F5" s="13"/>
      <c r="G5" s="51"/>
      <c r="H5" s="52"/>
      <c r="I5" s="52"/>
      <c r="J5" s="52"/>
      <c r="K5" s="52"/>
      <c r="L5" s="53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0" t="s">
        <v>38</v>
      </c>
      <c r="B8" s="41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0"/>
      <c r="B9" s="41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0"/>
      <c r="B10" s="41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0"/>
      <c r="B11" s="41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2" t="s">
        <v>61</v>
      </c>
      <c r="B14" s="43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2"/>
      <c r="B15" s="44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2"/>
      <c r="B16" s="44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2"/>
      <c r="B17" s="44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2"/>
      <c r="B18" s="44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2"/>
      <c r="B19" s="44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2"/>
      <c r="B20" s="44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2"/>
      <c r="B21" s="44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2"/>
      <c r="B22" s="44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2"/>
      <c r="B23" s="44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2"/>
      <c r="B24" s="44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2"/>
      <c r="B25" s="44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2"/>
      <c r="B26" s="44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2"/>
      <c r="B27" s="44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Q8" sqref="Q8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8" customHeight="1">
      <c r="A3" s="35"/>
      <c r="B3" s="35"/>
      <c r="C3" s="35"/>
      <c r="D3" s="21" t="s">
        <v>0</v>
      </c>
      <c r="E3" s="58">
        <v>45851</v>
      </c>
      <c r="F3" s="58"/>
      <c r="G3" s="63" t="s">
        <v>65</v>
      </c>
      <c r="H3" s="64"/>
      <c r="I3" s="64"/>
      <c r="J3" s="64"/>
      <c r="K3" s="64"/>
      <c r="L3" s="64"/>
    </row>
    <row r="4" spans="1:12" ht="18" customHeight="1">
      <c r="A4" s="17"/>
      <c r="B4" s="35"/>
      <c r="C4" s="59" t="s">
        <v>1</v>
      </c>
      <c r="D4" s="59"/>
      <c r="E4" s="60" t="s">
        <v>66</v>
      </c>
      <c r="F4" s="60"/>
      <c r="G4" s="64"/>
      <c r="H4" s="64"/>
      <c r="I4" s="64"/>
      <c r="J4" s="64"/>
      <c r="K4" s="64"/>
      <c r="L4" s="64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5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18" customHeight="1">
      <c r="A7" s="61" t="s">
        <v>67</v>
      </c>
      <c r="B7" s="62" t="s">
        <v>63</v>
      </c>
      <c r="C7" s="61" t="s">
        <v>68</v>
      </c>
      <c r="D7" s="62" t="s">
        <v>64</v>
      </c>
      <c r="E7" s="39" t="s">
        <v>69</v>
      </c>
      <c r="F7" s="37">
        <v>147</v>
      </c>
      <c r="G7" s="36">
        <f>F7*0.03</f>
        <v>4.41</v>
      </c>
      <c r="H7" s="36">
        <f>SUM(F7:G7)</f>
        <v>151.41</v>
      </c>
      <c r="I7" s="15"/>
      <c r="J7" s="15"/>
      <c r="K7" s="15"/>
      <c r="L7" s="15"/>
    </row>
    <row r="8" spans="1:12" ht="14.25">
      <c r="A8" s="61"/>
      <c r="B8" s="62"/>
      <c r="C8" s="61"/>
      <c r="D8" s="62"/>
      <c r="E8" s="38" t="s">
        <v>70</v>
      </c>
      <c r="F8" s="37">
        <v>836</v>
      </c>
      <c r="G8" s="36">
        <f t="shared" ref="G8:G20" si="0">F8*0.03</f>
        <v>25.08</v>
      </c>
      <c r="H8" s="36">
        <f t="shared" ref="H8:H20" si="1">SUM(F8:G8)</f>
        <v>861.08</v>
      </c>
      <c r="I8" s="15"/>
      <c r="J8" s="15"/>
      <c r="K8" s="15"/>
      <c r="L8" s="15"/>
    </row>
    <row r="9" spans="1:12" ht="14.25">
      <c r="A9" s="61"/>
      <c r="B9" s="62"/>
      <c r="C9" s="61"/>
      <c r="D9" s="62"/>
      <c r="E9" s="38" t="s">
        <v>71</v>
      </c>
      <c r="F9" s="37">
        <v>124</v>
      </c>
      <c r="G9" s="36">
        <f t="shared" si="0"/>
        <v>3.7199999999999998</v>
      </c>
      <c r="H9" s="36">
        <f t="shared" si="1"/>
        <v>127.72</v>
      </c>
      <c r="I9" s="15"/>
      <c r="J9" s="15"/>
      <c r="K9" s="15"/>
      <c r="L9" s="15"/>
    </row>
    <row r="10" spans="1:12" ht="14.25">
      <c r="A10" s="61"/>
      <c r="B10" s="62"/>
      <c r="C10" s="61"/>
      <c r="D10" s="62"/>
      <c r="E10" s="38" t="s">
        <v>72</v>
      </c>
      <c r="F10" s="37">
        <v>507</v>
      </c>
      <c r="G10" s="36">
        <f t="shared" si="0"/>
        <v>15.209999999999999</v>
      </c>
      <c r="H10" s="36">
        <f t="shared" si="1"/>
        <v>522.21</v>
      </c>
      <c r="I10" s="15"/>
      <c r="J10" s="15"/>
      <c r="K10" s="15"/>
      <c r="L10" s="15"/>
    </row>
    <row r="11" spans="1:12" ht="14.25">
      <c r="A11" s="61"/>
      <c r="B11" s="62"/>
      <c r="C11" s="61"/>
      <c r="D11" s="62"/>
      <c r="E11" s="38" t="s">
        <v>73</v>
      </c>
      <c r="F11" s="37">
        <v>1010</v>
      </c>
      <c r="G11" s="36">
        <f t="shared" si="0"/>
        <v>30.299999999999997</v>
      </c>
      <c r="H11" s="36">
        <f t="shared" si="1"/>
        <v>1040.3</v>
      </c>
      <c r="I11" s="15"/>
      <c r="J11" s="15"/>
      <c r="K11" s="15"/>
      <c r="L11" s="15"/>
    </row>
    <row r="12" spans="1:12" ht="14.25">
      <c r="A12" s="61"/>
      <c r="B12" s="62"/>
      <c r="C12" s="61"/>
      <c r="D12" s="62"/>
      <c r="E12" s="38" t="s">
        <v>74</v>
      </c>
      <c r="F12" s="37">
        <v>1232</v>
      </c>
      <c r="G12" s="36">
        <f t="shared" si="0"/>
        <v>36.96</v>
      </c>
      <c r="H12" s="36">
        <f t="shared" si="1"/>
        <v>1268.96</v>
      </c>
      <c r="I12" s="15"/>
      <c r="J12" s="15"/>
      <c r="K12" s="15"/>
      <c r="L12" s="15"/>
    </row>
    <row r="13" spans="1:12" ht="14.25">
      <c r="A13" s="61"/>
      <c r="B13" s="62"/>
      <c r="C13" s="61"/>
      <c r="D13" s="62"/>
      <c r="E13" s="38" t="s">
        <v>75</v>
      </c>
      <c r="F13" s="37">
        <v>37</v>
      </c>
      <c r="G13" s="36">
        <f t="shared" si="0"/>
        <v>1.1099999999999999</v>
      </c>
      <c r="H13" s="36">
        <f t="shared" si="1"/>
        <v>38.11</v>
      </c>
      <c r="I13" s="15"/>
      <c r="J13" s="15"/>
      <c r="K13" s="15"/>
      <c r="L13" s="15"/>
    </row>
    <row r="14" spans="1:12" ht="14.25">
      <c r="A14" s="61"/>
      <c r="B14" s="62"/>
      <c r="C14" s="61"/>
      <c r="D14" s="62"/>
      <c r="E14" s="38" t="s">
        <v>76</v>
      </c>
      <c r="F14" s="37">
        <v>209</v>
      </c>
      <c r="G14" s="36">
        <f t="shared" si="0"/>
        <v>6.27</v>
      </c>
      <c r="H14" s="36">
        <f t="shared" si="1"/>
        <v>215.27</v>
      </c>
      <c r="I14" s="15"/>
      <c r="J14" s="15"/>
      <c r="K14" s="15"/>
      <c r="L14" s="15"/>
    </row>
    <row r="15" spans="1:12" ht="14.25">
      <c r="A15" s="61"/>
      <c r="B15" s="62"/>
      <c r="C15" s="61"/>
      <c r="D15" s="62"/>
      <c r="E15" s="38" t="s">
        <v>77</v>
      </c>
      <c r="F15" s="37">
        <v>932</v>
      </c>
      <c r="G15" s="36">
        <f t="shared" si="0"/>
        <v>27.959999999999997</v>
      </c>
      <c r="H15" s="36">
        <f t="shared" si="1"/>
        <v>959.96</v>
      </c>
      <c r="I15" s="15"/>
      <c r="J15" s="15"/>
      <c r="K15" s="15"/>
      <c r="L15" s="15"/>
    </row>
    <row r="16" spans="1:12" ht="14.25">
      <c r="A16" s="61"/>
      <c r="B16" s="62"/>
      <c r="C16" s="61"/>
      <c r="D16" s="62"/>
      <c r="E16" s="38" t="s">
        <v>78</v>
      </c>
      <c r="F16" s="37">
        <v>87</v>
      </c>
      <c r="G16" s="36">
        <f t="shared" si="0"/>
        <v>2.61</v>
      </c>
      <c r="H16" s="36">
        <f t="shared" si="1"/>
        <v>89.61</v>
      </c>
      <c r="I16" s="15"/>
      <c r="J16" s="15"/>
      <c r="K16" s="15"/>
      <c r="L16" s="15"/>
    </row>
    <row r="17" spans="1:12" ht="14.25">
      <c r="A17" s="61"/>
      <c r="B17" s="62"/>
      <c r="C17" s="61"/>
      <c r="D17" s="62"/>
      <c r="E17" s="38" t="s">
        <v>79</v>
      </c>
      <c r="F17" s="37">
        <v>166</v>
      </c>
      <c r="G17" s="36">
        <f t="shared" si="0"/>
        <v>4.9799999999999995</v>
      </c>
      <c r="H17" s="36">
        <f t="shared" si="1"/>
        <v>170.98</v>
      </c>
      <c r="I17" s="15"/>
      <c r="J17" s="15"/>
      <c r="K17" s="15"/>
      <c r="L17" s="15"/>
    </row>
    <row r="18" spans="1:12" ht="14.25">
      <c r="A18" s="61"/>
      <c r="B18" s="62"/>
      <c r="C18" s="61"/>
      <c r="D18" s="62"/>
      <c r="E18" s="38" t="s">
        <v>80</v>
      </c>
      <c r="F18" s="37">
        <v>66</v>
      </c>
      <c r="G18" s="36">
        <f t="shared" si="0"/>
        <v>1.98</v>
      </c>
      <c r="H18" s="36">
        <f t="shared" si="1"/>
        <v>67.98</v>
      </c>
      <c r="I18" s="15"/>
      <c r="J18" s="15"/>
      <c r="K18" s="15"/>
      <c r="L18" s="15"/>
    </row>
    <row r="19" spans="1:12" ht="14.25">
      <c r="A19" s="61"/>
      <c r="B19" s="62"/>
      <c r="C19" s="61"/>
      <c r="D19" s="62"/>
      <c r="E19" s="38" t="s">
        <v>81</v>
      </c>
      <c r="F19" s="37">
        <v>85</v>
      </c>
      <c r="G19" s="36">
        <f t="shared" si="0"/>
        <v>2.5499999999999998</v>
      </c>
      <c r="H19" s="36">
        <f t="shared" si="1"/>
        <v>87.55</v>
      </c>
      <c r="I19" s="15"/>
      <c r="J19" s="15"/>
      <c r="K19" s="15"/>
      <c r="L19" s="15"/>
    </row>
    <row r="20" spans="1:12" ht="14.25">
      <c r="A20" s="61"/>
      <c r="B20" s="62"/>
      <c r="C20" s="61"/>
      <c r="D20" s="62"/>
      <c r="E20" s="38" t="s">
        <v>82</v>
      </c>
      <c r="F20" s="37">
        <v>19</v>
      </c>
      <c r="G20" s="36">
        <f t="shared" si="0"/>
        <v>0.56999999999999995</v>
      </c>
      <c r="H20" s="36">
        <f t="shared" si="1"/>
        <v>19.57</v>
      </c>
      <c r="I20" s="15"/>
      <c r="J20" s="15"/>
      <c r="K20" s="15"/>
      <c r="L20" s="15"/>
    </row>
    <row r="21" spans="1:12" ht="14.25">
      <c r="A21" s="61"/>
      <c r="B21" s="62"/>
      <c r="C21" s="61"/>
      <c r="D21" s="62"/>
      <c r="E21" s="38" t="s">
        <v>83</v>
      </c>
      <c r="F21" s="37">
        <v>917</v>
      </c>
      <c r="G21" s="36">
        <f t="shared" ref="G21" si="2">F21*0.03</f>
        <v>27.509999999999998</v>
      </c>
      <c r="H21" s="36">
        <f t="shared" ref="H21" si="3">SUM(F21:G21)</f>
        <v>944.51</v>
      </c>
      <c r="I21" s="15"/>
      <c r="J21" s="15"/>
      <c r="K21" s="15"/>
      <c r="L21" s="15"/>
    </row>
    <row r="22" spans="1:12" ht="14.25">
      <c r="A22" s="15"/>
      <c r="B22" s="15"/>
      <c r="C22" s="15"/>
      <c r="D22" s="15"/>
      <c r="E22" s="39" t="s">
        <v>84</v>
      </c>
      <c r="F22" s="37">
        <v>764</v>
      </c>
      <c r="G22" s="36">
        <f t="shared" ref="G22:G26" si="4">F22*0.03</f>
        <v>22.919999999999998</v>
      </c>
      <c r="H22" s="36">
        <f t="shared" ref="H22:H26" si="5">SUM(F22:G22)</f>
        <v>786.92</v>
      </c>
      <c r="I22" s="15"/>
      <c r="J22" s="15"/>
      <c r="K22" s="15"/>
      <c r="L22" s="15"/>
    </row>
    <row r="23" spans="1:12" ht="14.25">
      <c r="A23" s="15"/>
      <c r="B23" s="15"/>
      <c r="C23" s="15"/>
      <c r="D23" s="15"/>
      <c r="E23" s="38" t="s">
        <v>85</v>
      </c>
      <c r="F23" s="37">
        <v>209</v>
      </c>
      <c r="G23" s="36">
        <f t="shared" si="4"/>
        <v>6.27</v>
      </c>
      <c r="H23" s="36">
        <f t="shared" si="5"/>
        <v>215.27</v>
      </c>
      <c r="I23" s="15"/>
      <c r="J23" s="15"/>
      <c r="K23" s="15"/>
      <c r="L23" s="15"/>
    </row>
    <row r="24" spans="1:12" ht="14.25">
      <c r="A24" s="15"/>
      <c r="B24" s="15"/>
      <c r="C24" s="15"/>
      <c r="D24" s="15"/>
      <c r="E24" s="38" t="s">
        <v>86</v>
      </c>
      <c r="F24" s="37">
        <v>166</v>
      </c>
      <c r="G24" s="36">
        <f t="shared" si="4"/>
        <v>4.9799999999999995</v>
      </c>
      <c r="H24" s="36">
        <f t="shared" si="5"/>
        <v>170.98</v>
      </c>
      <c r="I24" s="15"/>
      <c r="J24" s="15"/>
      <c r="K24" s="15"/>
      <c r="L24" s="15"/>
    </row>
    <row r="25" spans="1:12" ht="14.25">
      <c r="A25" s="15"/>
      <c r="B25" s="15"/>
      <c r="C25" s="15"/>
      <c r="D25" s="15"/>
      <c r="E25" s="38" t="s">
        <v>87</v>
      </c>
      <c r="F25" s="37">
        <v>97</v>
      </c>
      <c r="G25" s="36">
        <f t="shared" si="4"/>
        <v>2.9099999999999997</v>
      </c>
      <c r="H25" s="36">
        <f t="shared" si="5"/>
        <v>99.91</v>
      </c>
      <c r="I25" s="15"/>
      <c r="J25" s="15"/>
      <c r="K25" s="15"/>
      <c r="L25" s="15"/>
    </row>
    <row r="26" spans="1:12" ht="14.25">
      <c r="A26" s="15"/>
      <c r="B26" s="15"/>
      <c r="C26" s="15"/>
      <c r="D26" s="15"/>
      <c r="E26" s="38" t="s">
        <v>88</v>
      </c>
      <c r="F26" s="37">
        <v>300</v>
      </c>
      <c r="G26" s="36">
        <f t="shared" si="4"/>
        <v>9</v>
      </c>
      <c r="H26" s="36">
        <f t="shared" si="5"/>
        <v>309</v>
      </c>
      <c r="I26" s="15"/>
      <c r="J26" s="15"/>
      <c r="K26" s="15"/>
      <c r="L26" s="15"/>
    </row>
    <row r="27" spans="1:12" ht="14.25">
      <c r="E27" s="38"/>
      <c r="F27" s="37">
        <f>SUM(F7:F26)</f>
        <v>7910</v>
      </c>
    </row>
    <row r="28" spans="1:12">
      <c r="E28" s="38"/>
    </row>
    <row r="29" spans="1:12">
      <c r="E29" s="38"/>
    </row>
    <row r="30" spans="1:12">
      <c r="E30" s="38"/>
    </row>
    <row r="31" spans="1:12">
      <c r="E31" s="38"/>
    </row>
    <row r="32" spans="1:12">
      <c r="E32" s="38"/>
    </row>
    <row r="33" spans="5:5">
      <c r="E33" s="38"/>
    </row>
    <row r="34" spans="5:5">
      <c r="E34" s="38"/>
    </row>
    <row r="35" spans="5:5">
      <c r="E35" s="38"/>
    </row>
  </sheetData>
  <mergeCells count="10">
    <mergeCell ref="A1:L1"/>
    <mergeCell ref="A2:L2"/>
    <mergeCell ref="E3:F3"/>
    <mergeCell ref="G3:L4"/>
    <mergeCell ref="C4:D4"/>
    <mergeCell ref="E4:F4"/>
    <mergeCell ref="D7:D21"/>
    <mergeCell ref="C7:C21"/>
    <mergeCell ref="B7:B21"/>
    <mergeCell ref="A7:A21"/>
  </mergeCells>
  <phoneticPr fontId="15" type="noConversion"/>
  <pageMargins left="0" right="0" top="0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2025-07-13T09:31:33Z</cp:lastPrinted>
  <dcterms:created xsi:type="dcterms:W3CDTF">2017-02-25T05:34:00Z</dcterms:created>
  <dcterms:modified xsi:type="dcterms:W3CDTF">2025-07-13T09:57:08Z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