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<sst xmlns="http://schemas.openxmlformats.org/spreadsheetml/2006/main" count="61" uniqueCount="47">
  <si>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</si>
  <si>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</si>
  <si>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</si>
  <si>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江苏省常州市溧阳市社渚镇殷桥村东大街一号双龙制衣有限公司,孔德平, 138 1503 8423  中通73563301785829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</si>
  <si>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</si>
  <si>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</si>
  <si>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</si>
  <si>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</si>
  <si>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</si>
  <si>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</si>
  <si>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</si>
  <si>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</si>
  <si>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</si>
  <si>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</si>
  <si>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</si>
  <si>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</si>
  <si>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</si>
  <si>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</si>
  <si>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</si>
  <si>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</si>
  <si>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</si>
  <si>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</si>
  <si>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</si>
  <si>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</si>
  <si>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P25070877</t>
  </si>
  <si>
    <t xml:space="preserve">24_AULBM11953                                     </t>
  </si>
  <si>
    <t xml:space="preserve">S25070271 </t>
  </si>
  <si>
    <r>
      <rPr>
        <b/>
        <sz val="11"/>
        <rFont val="Calibri"/>
        <charset val="134"/>
      </rPr>
      <t>F8642AX</t>
    </r>
    <r>
      <rPr>
        <b/>
        <sz val="11"/>
        <rFont val="宋体"/>
        <charset val="134"/>
      </rPr>
      <t>（补单）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</si>
  <si>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31*23*15</t>
  </si>
  <si>
    <t xml:space="preserve">20 SPLBM08717                                     </t>
  </si>
  <si>
    <t xml:space="preserve">23_AULBM11333                                     </t>
  </si>
  <si>
    <t>总计</t>
  </si>
  <si>
    <t>颜色</t>
  </si>
  <si>
    <t>尺码</t>
  </si>
  <si>
    <t>生产数</t>
  </si>
  <si>
    <t>PO号</t>
  </si>
  <si>
    <t>款号</t>
  </si>
  <si>
    <t>GN1102</t>
  </si>
  <si>
    <t>S</t>
  </si>
  <si>
    <t>有价格</t>
  </si>
  <si>
    <t>F8642AX</t>
  </si>
  <si>
    <t>M</t>
  </si>
  <si>
    <t>L</t>
  </si>
  <si>
    <t>XL</t>
  </si>
  <si>
    <t>BK81</t>
  </si>
  <si>
    <t>XXL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</si>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</sst>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630</v>
      </c>
      <c r="F8" s="30"/>
      <c r="G8" s="30">
        <v>663</v>
      </c>
      <c r="H8" s="31">
        <v>1</v>
      </c>
      <c r="I8" s="30"/>
      <c r="J8" s="27">
        <v>2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400</v>
      </c>
      <c r="F9" s="30"/>
      <c r="G9" s="30">
        <v>420</v>
      </c>
      <c r="H9" s="35"/>
      <c r="I9" s="30"/>
      <c r="J9" s="32"/>
      <c r="K9" s="32"/>
    </row>
    <row r="10" ht="15" spans="1:11">
      <c r="A10" s="36"/>
      <c r="B10" s="33" t="s">
        <v>30</v>
      </c>
      <c r="C10" s="37"/>
      <c r="D10" s="37"/>
      <c r="E10" s="30">
        <v>400</v>
      </c>
      <c r="F10" s="30"/>
      <c r="G10" s="30">
        <v>420</v>
      </c>
      <c r="H10" s="38"/>
      <c r="I10" s="30"/>
      <c r="J10" s="36"/>
      <c r="K10" s="36"/>
    </row>
    <row r="11" spans="1:11">
      <c r="A11" s="30" t="s">
        <v>31</v>
      </c>
      <c r="B11" s="30"/>
      <c r="C11" s="30"/>
      <c r="D11" s="30"/>
      <c r="E11" s="39">
        <f>SUM(E8:E10)</f>
        <v>1430</v>
      </c>
      <c r="F11" s="39"/>
      <c r="G11" s="39">
        <f>SUM(G8:G10)</f>
        <v>1503</v>
      </c>
      <c r="H11" s="40">
        <f>SUM(H8:H10)</f>
        <v>1</v>
      </c>
      <c r="I11" s="39"/>
      <c r="J11" s="39">
        <f>SUM(J8:J10)</f>
        <v>2</v>
      </c>
      <c r="K11" s="30"/>
    </row>
    <row r="17" spans="1:7">
      <c r="A17" s="30" t="s">
        <v>32</v>
      </c>
      <c r="B17" s="30" t="s">
        <v>33</v>
      </c>
      <c r="C17" s="41" t="s">
        <v>17</v>
      </c>
      <c r="D17" s="42" t="s">
        <v>34</v>
      </c>
      <c r="E17" s="30"/>
      <c r="F17" s="30" t="s">
        <v>35</v>
      </c>
      <c r="G17" s="30" t="s">
        <v>36</v>
      </c>
    </row>
    <row r="18" spans="1:7">
      <c r="A18" s="27" t="s">
        <v>37</v>
      </c>
      <c r="B18" s="30" t="s">
        <v>38</v>
      </c>
      <c r="C18" s="41">
        <v>75</v>
      </c>
      <c r="D18" s="42">
        <f t="shared" ref="D18:D31" si="0">C18*1.03+1</f>
        <v>78.25</v>
      </c>
      <c r="E18" s="27" t="s">
        <v>39</v>
      </c>
      <c r="F18" s="27">
        <v>1659062</v>
      </c>
      <c r="G18" s="27" t="s">
        <v>40</v>
      </c>
    </row>
    <row r="19" spans="1:7">
      <c r="A19" s="32"/>
      <c r="B19" s="30" t="s">
        <v>41</v>
      </c>
      <c r="C19" s="41">
        <v>105</v>
      </c>
      <c r="D19" s="42">
        <f t="shared" si="0"/>
        <v>109.15</v>
      </c>
      <c r="E19" s="32"/>
      <c r="F19" s="32"/>
      <c r="G19" s="32"/>
    </row>
    <row r="20" spans="1:7">
      <c r="A20" s="32"/>
      <c r="B20" s="30" t="s">
        <v>42</v>
      </c>
      <c r="C20" s="41">
        <v>105</v>
      </c>
      <c r="D20" s="42">
        <f t="shared" si="0"/>
        <v>109.15</v>
      </c>
      <c r="E20" s="32"/>
      <c r="F20" s="32"/>
      <c r="G20" s="32"/>
    </row>
    <row r="21" spans="1:7">
      <c r="A21" s="36"/>
      <c r="B21" s="30" t="s">
        <v>43</v>
      </c>
      <c r="C21" s="41">
        <v>75</v>
      </c>
      <c r="D21" s="42">
        <f t="shared" si="0"/>
        <v>78.25</v>
      </c>
      <c r="E21" s="36"/>
      <c r="F21" s="36"/>
      <c r="G21" s="32"/>
    </row>
    <row r="22" spans="1:7">
      <c r="A22" s="27" t="s">
        <v>44</v>
      </c>
      <c r="B22" s="30" t="s">
        <v>38</v>
      </c>
      <c r="C22" s="41">
        <v>25</v>
      </c>
      <c r="D22" s="42">
        <f t="shared" si="0"/>
        <v>26.75</v>
      </c>
      <c r="E22" s="27" t="s">
        <v>39</v>
      </c>
      <c r="F22" s="27">
        <v>1662301</v>
      </c>
      <c r="G22" s="32"/>
    </row>
    <row r="23" spans="1:7">
      <c r="A23" s="32"/>
      <c r="B23" s="30" t="s">
        <v>41</v>
      </c>
      <c r="C23" s="41">
        <v>35</v>
      </c>
      <c r="D23" s="42">
        <f t="shared" si="0"/>
        <v>37.05</v>
      </c>
      <c r="E23" s="32"/>
      <c r="F23" s="32"/>
      <c r="G23" s="32"/>
    </row>
    <row r="24" spans="1:7">
      <c r="A24" s="32"/>
      <c r="B24" s="30" t="s">
        <v>42</v>
      </c>
      <c r="C24" s="41">
        <v>35</v>
      </c>
      <c r="D24" s="42">
        <f t="shared" si="0"/>
        <v>37.05</v>
      </c>
      <c r="E24" s="32"/>
      <c r="F24" s="32"/>
      <c r="G24" s="32"/>
    </row>
    <row r="25" spans="1:7">
      <c r="A25" s="32"/>
      <c r="B25" s="30" t="s">
        <v>43</v>
      </c>
      <c r="C25" s="41">
        <v>25</v>
      </c>
      <c r="D25" s="42">
        <f t="shared" si="0"/>
        <v>26.75</v>
      </c>
      <c r="E25" s="32"/>
      <c r="F25" s="32"/>
      <c r="G25" s="32"/>
    </row>
    <row r="26" spans="1:7">
      <c r="A26" s="36"/>
      <c r="B26" s="30" t="s">
        <v>45</v>
      </c>
      <c r="C26" s="41">
        <v>15</v>
      </c>
      <c r="D26" s="42">
        <f t="shared" si="0"/>
        <v>16.45</v>
      </c>
      <c r="E26" s="36"/>
      <c r="F26" s="36"/>
      <c r="G26" s="32"/>
    </row>
    <row r="27" spans="1:7">
      <c r="A27" s="27" t="s">
        <v>46</v>
      </c>
      <c r="B27" s="30" t="s">
        <v>38</v>
      </c>
      <c r="C27" s="41">
        <v>25</v>
      </c>
      <c r="D27" s="42">
        <f t="shared" si="0"/>
        <v>26.75</v>
      </c>
      <c r="E27" s="27" t="s">
        <v>39</v>
      </c>
      <c r="F27" s="27">
        <v>1662301</v>
      </c>
      <c r="G27" s="32"/>
    </row>
    <row r="28" spans="1:7">
      <c r="A28" s="32"/>
      <c r="B28" s="30" t="s">
        <v>41</v>
      </c>
      <c r="C28" s="41">
        <v>35</v>
      </c>
      <c r="D28" s="42">
        <f t="shared" si="0"/>
        <v>37.05</v>
      </c>
      <c r="E28" s="32"/>
      <c r="F28" s="32"/>
      <c r="G28" s="32"/>
    </row>
    <row r="29" spans="1:7">
      <c r="A29" s="32"/>
      <c r="B29" s="30" t="s">
        <v>42</v>
      </c>
      <c r="C29" s="41">
        <v>35</v>
      </c>
      <c r="D29" s="42">
        <f t="shared" si="0"/>
        <v>37.05</v>
      </c>
      <c r="E29" s="32"/>
      <c r="F29" s="32"/>
      <c r="G29" s="32"/>
    </row>
    <row r="30" spans="1:7">
      <c r="A30" s="32"/>
      <c r="B30" s="30" t="s">
        <v>43</v>
      </c>
      <c r="C30" s="41">
        <v>25</v>
      </c>
      <c r="D30" s="42">
        <f t="shared" si="0"/>
        <v>26.75</v>
      </c>
      <c r="E30" s="32"/>
      <c r="F30" s="32"/>
      <c r="G30" s="32"/>
    </row>
    <row r="31" spans="1:7">
      <c r="A31" s="36"/>
      <c r="B31" s="30" t="s">
        <v>45</v>
      </c>
      <c r="C31" s="41">
        <v>15</v>
      </c>
      <c r="D31" s="42">
        <f t="shared" si="0"/>
        <v>16.45</v>
      </c>
      <c r="E31" s="36"/>
      <c r="F31" s="36"/>
      <c r="G31" s="36"/>
    </row>
    <row r="32" spans="1:7">
      <c r="A32" s="30" t="s">
        <v>31</v>
      </c>
      <c r="B32" s="30"/>
      <c r="C32" s="41">
        <f>SUM(C18:C31)</f>
        <v>630</v>
      </c>
      <c r="D32" s="42">
        <f>SUM(D18:D31)</f>
        <v>662.9</v>
      </c>
      <c r="E32" s="30"/>
      <c r="F32" s="30"/>
      <c r="G32" s="30"/>
    </row>
  </sheetData>
  <mergeCells count="21">
    <mergeCell ref="A1:K1"/>
    <mergeCell ref="A2:D2"/>
    <mergeCell ref="E2:K2"/>
    <mergeCell ref="A8:A10"/>
    <mergeCell ref="A18:A21"/>
    <mergeCell ref="A22:A26"/>
    <mergeCell ref="A27:A31"/>
    <mergeCell ref="C8:C10"/>
    <mergeCell ref="D8:D10"/>
    <mergeCell ref="E18:E21"/>
    <mergeCell ref="E22:E26"/>
    <mergeCell ref="E27:E31"/>
    <mergeCell ref="F18:F21"/>
    <mergeCell ref="F22:F26"/>
    <mergeCell ref="F27:F31"/>
    <mergeCell ref="G18:G31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2025-07-17T08:12:02Z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F36EEFB389874B1DBA66F51544E1A04C_13</vt:lpwstr>
  </property>
</Properties>
</file>