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<sst xmlns="http://schemas.openxmlformats.org/spreadsheetml/2006/main" count="90" uniqueCount="54">
  <si>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</si>
  <si>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</si>
  <si>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</si>
  <si>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 liz 18362233869 上海上海市闵行区兴梅路485号中环科技园12楼1213室 中通73563487358777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</si>
  <si>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</si>
  <si>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</si>
  <si>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</si>
  <si>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</si>
  <si>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</si>
  <si>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</si>
  <si>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</si>
  <si>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</si>
  <si>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</si>
  <si>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</si>
  <si>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</si>
  <si>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</si>
  <si>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</si>
  <si>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</si>
  <si>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</si>
  <si>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</si>
  <si>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</si>
  <si>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</si>
  <si>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</si>
  <si>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</si>
  <si>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P25070998</t>
  </si>
  <si>
    <t xml:space="preserve">21 AULTH09845                                     </t>
  </si>
  <si>
    <t xml:space="preserve">S25070332 </t>
  </si>
  <si>
    <t xml:space="preserve">F6244A8                                                                                             </t>
  </si>
  <si>
    <t>34*22*25</t>
  </si>
  <si>
    <t xml:space="preserve">F6310A8                                                        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</si>
  <si>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</si>
  <si>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</si>
  <si>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</si>
  <si>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</si>
  <si>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</si>
  <si>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</si>
  <si>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</si>
  <si>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KH260 - Khaki</t>
  </si>
  <si>
    <t>5/6 Y</t>
  </si>
  <si>
    <t>全码</t>
  </si>
  <si>
    <t>无价格</t>
  </si>
  <si>
    <t>1664800 1664801</t>
  </si>
  <si>
    <t>F6244A8</t>
  </si>
  <si>
    <t>7/8 Y</t>
  </si>
  <si>
    <t>8/9 Y</t>
  </si>
  <si>
    <t>9/10 Y</t>
  </si>
  <si>
    <t>11/12 Y</t>
  </si>
  <si>
    <t>13/14 Y</t>
  </si>
  <si>
    <t>有价格</t>
  </si>
  <si>
    <t>1664802,1664803,1664804,1664805,1664806,1664807,1664808,1664809,1664810,1664811,1664812,1664813,1664814,1664815,1664816,1666194</t>
  </si>
  <si>
    <t>BG219 - D.SAND</t>
  </si>
  <si>
    <t>1664784,1664785</t>
  </si>
  <si>
    <t>F6310A8</t>
  </si>
  <si>
    <t>1664783,1664786,1664787,1664788,1664789,1664790,1664791,1664792,1664793,1664794,1664795,1664796,1664797,1664798,1664799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</si>
</sst>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b/>
      <sz val="11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selection activeCell="D31" sqref="D31:D4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45853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4" t="s">
        <v>10</v>
      </c>
      <c r="J6" s="4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5" t="s">
        <v>21</v>
      </c>
      <c r="J7" s="45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9" t="s">
        <v>27</v>
      </c>
      <c r="E8" s="30">
        <v>3900</v>
      </c>
      <c r="F8" s="30"/>
      <c r="G8" s="30">
        <v>4029</v>
      </c>
      <c r="H8" s="31">
        <v>1</v>
      </c>
      <c r="I8" s="30"/>
      <c r="J8" s="30">
        <v>8.9</v>
      </c>
      <c r="K8" s="30" t="s">
        <v>28</v>
      </c>
    </row>
    <row r="9" ht="15" spans="1:11">
      <c r="A9" s="32"/>
      <c r="B9" s="33"/>
      <c r="C9" s="33"/>
      <c r="D9" s="29" t="s">
        <v>29</v>
      </c>
      <c r="E9" s="30">
        <v>4100</v>
      </c>
      <c r="F9" s="30"/>
      <c r="G9" s="30">
        <v>4235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8000</v>
      </c>
      <c r="F10" s="30"/>
      <c r="G10" s="30">
        <f>SUM(G8:G9)</f>
        <v>8264</v>
      </c>
      <c r="H10" s="31">
        <f>SUM(H8:H9)</f>
        <v>1</v>
      </c>
      <c r="I10" s="30"/>
      <c r="J10" s="30">
        <f>SUM(J8:J9)</f>
        <v>8.9</v>
      </c>
      <c r="K10" s="30"/>
    </row>
    <row r="15" spans="1:8">
      <c r="A15" s="34" t="s">
        <v>31</v>
      </c>
      <c r="B15" s="34" t="s">
        <v>32</v>
      </c>
      <c r="C15" s="35" t="s">
        <v>17</v>
      </c>
      <c r="D15" s="36" t="s">
        <v>33</v>
      </c>
      <c r="E15" s="34" t="s">
        <v>34</v>
      </c>
      <c r="F15" s="34"/>
      <c r="G15" s="34" t="s">
        <v>35</v>
      </c>
      <c r="H15" s="34" t="s">
        <v>36</v>
      </c>
    </row>
    <row r="16" spans="1:8">
      <c r="A16" s="37" t="s">
        <v>37</v>
      </c>
      <c r="B16" s="38" t="s">
        <v>38</v>
      </c>
      <c r="C16" s="35">
        <v>100</v>
      </c>
      <c r="D16" s="36">
        <f t="shared" ref="D16:D27" si="0">C16*1.03+1</f>
        <v>104</v>
      </c>
      <c r="E16" s="37" t="s">
        <v>39</v>
      </c>
      <c r="F16" s="37" t="s">
        <v>40</v>
      </c>
      <c r="G16" s="37" t="s">
        <v>41</v>
      </c>
      <c r="H16" s="37" t="s">
        <v>42</v>
      </c>
    </row>
    <row r="17" spans="1:8">
      <c r="A17" s="39"/>
      <c r="B17" s="38" t="s">
        <v>43</v>
      </c>
      <c r="C17" s="35">
        <v>100</v>
      </c>
      <c r="D17" s="36">
        <f t="shared" si="0"/>
        <v>104</v>
      </c>
      <c r="E17" s="39"/>
      <c r="F17" s="39"/>
      <c r="G17" s="39"/>
      <c r="H17" s="39"/>
    </row>
    <row r="18" spans="1:8">
      <c r="A18" s="39"/>
      <c r="B18" s="38" t="s">
        <v>44</v>
      </c>
      <c r="C18" s="35">
        <v>100</v>
      </c>
      <c r="D18" s="36">
        <f t="shared" si="0"/>
        <v>104</v>
      </c>
      <c r="E18" s="39"/>
      <c r="F18" s="39"/>
      <c r="G18" s="39"/>
      <c r="H18" s="39"/>
    </row>
    <row r="19" spans="1:8">
      <c r="A19" s="39"/>
      <c r="B19" s="38" t="s">
        <v>45</v>
      </c>
      <c r="C19" s="35">
        <v>189</v>
      </c>
      <c r="D19" s="36">
        <f t="shared" si="0"/>
        <v>195.67</v>
      </c>
      <c r="E19" s="39"/>
      <c r="F19" s="39"/>
      <c r="G19" s="39"/>
      <c r="H19" s="39"/>
    </row>
    <row r="20" spans="1:8">
      <c r="A20" s="39"/>
      <c r="B20" s="38" t="s">
        <v>46</v>
      </c>
      <c r="C20" s="35">
        <v>273</v>
      </c>
      <c r="D20" s="36">
        <f t="shared" si="0"/>
        <v>282.19</v>
      </c>
      <c r="E20" s="39"/>
      <c r="F20" s="39"/>
      <c r="G20" s="39"/>
      <c r="H20" s="39"/>
    </row>
    <row r="21" spans="1:8">
      <c r="A21" s="40"/>
      <c r="B21" s="38" t="s">
        <v>47</v>
      </c>
      <c r="C21" s="35">
        <v>184</v>
      </c>
      <c r="D21" s="36">
        <f t="shared" si="0"/>
        <v>190.52</v>
      </c>
      <c r="E21" s="40"/>
      <c r="F21" s="40"/>
      <c r="G21" s="40"/>
      <c r="H21" s="39"/>
    </row>
    <row r="22" spans="1:8">
      <c r="A22" s="37" t="s">
        <v>37</v>
      </c>
      <c r="B22" s="38" t="s">
        <v>38</v>
      </c>
      <c r="C22" s="41">
        <v>300</v>
      </c>
      <c r="D22" s="36">
        <f t="shared" si="0"/>
        <v>310</v>
      </c>
      <c r="E22" s="37" t="s">
        <v>39</v>
      </c>
      <c r="F22" s="37" t="s">
        <v>48</v>
      </c>
      <c r="G22" s="37" t="s">
        <v>49</v>
      </c>
      <c r="H22" s="39"/>
    </row>
    <row r="23" spans="1:8">
      <c r="A23" s="39"/>
      <c r="B23" s="38" t="s">
        <v>43</v>
      </c>
      <c r="C23" s="41">
        <v>300</v>
      </c>
      <c r="D23" s="36">
        <f t="shared" si="0"/>
        <v>310</v>
      </c>
      <c r="E23" s="39"/>
      <c r="F23" s="39"/>
      <c r="G23" s="39"/>
      <c r="H23" s="39"/>
    </row>
    <row r="24" spans="1:8">
      <c r="A24" s="39"/>
      <c r="B24" s="38" t="s">
        <v>44</v>
      </c>
      <c r="C24" s="41">
        <v>300</v>
      </c>
      <c r="D24" s="36">
        <f t="shared" si="0"/>
        <v>310</v>
      </c>
      <c r="E24" s="39"/>
      <c r="F24" s="39"/>
      <c r="G24" s="39"/>
      <c r="H24" s="39"/>
    </row>
    <row r="25" spans="1:8">
      <c r="A25" s="39"/>
      <c r="B25" s="38" t="s">
        <v>45</v>
      </c>
      <c r="C25" s="41">
        <v>591</v>
      </c>
      <c r="D25" s="36">
        <f t="shared" si="0"/>
        <v>609.73</v>
      </c>
      <c r="E25" s="39"/>
      <c r="F25" s="39"/>
      <c r="G25" s="39"/>
      <c r="H25" s="39"/>
    </row>
    <row r="26" spans="1:8">
      <c r="A26" s="39"/>
      <c r="B26" s="38" t="s">
        <v>46</v>
      </c>
      <c r="C26" s="41">
        <v>877</v>
      </c>
      <c r="D26" s="36">
        <f t="shared" si="0"/>
        <v>904.31</v>
      </c>
      <c r="E26" s="39"/>
      <c r="F26" s="39"/>
      <c r="G26" s="39"/>
      <c r="H26" s="39"/>
    </row>
    <row r="27" spans="1:8">
      <c r="A27" s="40"/>
      <c r="B27" s="38" t="s">
        <v>47</v>
      </c>
      <c r="C27" s="41">
        <v>586</v>
      </c>
      <c r="D27" s="36">
        <f t="shared" si="0"/>
        <v>604.58</v>
      </c>
      <c r="E27" s="40"/>
      <c r="F27" s="40"/>
      <c r="G27" s="40"/>
      <c r="H27" s="40"/>
    </row>
    <row r="28" spans="1:8">
      <c r="A28" s="34" t="s">
        <v>30</v>
      </c>
      <c r="B28" s="34"/>
      <c r="C28" s="35">
        <f>SUM(C16:C27)</f>
        <v>3900</v>
      </c>
      <c r="D28" s="36">
        <f>SUM(D16:D27)</f>
        <v>4029</v>
      </c>
      <c r="E28" s="34"/>
      <c r="F28" s="34"/>
      <c r="G28" s="34"/>
      <c r="H28" s="34"/>
    </row>
    <row r="29" spans="3:8">
      <c r="C29" s="42"/>
      <c r="D29" s="42"/>
      <c r="H29"/>
    </row>
    <row r="30" spans="3:8">
      <c r="C30" s="42"/>
      <c r="D30" s="42"/>
      <c r="H30"/>
    </row>
    <row r="31" spans="1:8">
      <c r="A31" s="34" t="s">
        <v>31</v>
      </c>
      <c r="B31" s="34" t="s">
        <v>32</v>
      </c>
      <c r="C31" s="35" t="s">
        <v>17</v>
      </c>
      <c r="D31" s="36" t="s">
        <v>33</v>
      </c>
      <c r="E31" s="34" t="s">
        <v>34</v>
      </c>
      <c r="F31" s="34"/>
      <c r="G31" s="34" t="s">
        <v>35</v>
      </c>
      <c r="H31" s="34" t="s">
        <v>36</v>
      </c>
    </row>
    <row r="32" spans="1:8">
      <c r="A32" s="37" t="s">
        <v>50</v>
      </c>
      <c r="B32" s="38" t="s">
        <v>38</v>
      </c>
      <c r="C32" s="35">
        <v>105</v>
      </c>
      <c r="D32" s="36">
        <f t="shared" ref="D32:D43" si="1">C32*1.03+1</f>
        <v>109.15</v>
      </c>
      <c r="E32" s="37" t="s">
        <v>39</v>
      </c>
      <c r="F32" s="37" t="s">
        <v>40</v>
      </c>
      <c r="G32" s="37" t="s">
        <v>51</v>
      </c>
      <c r="H32" s="37" t="s">
        <v>52</v>
      </c>
    </row>
    <row r="33" spans="1:8">
      <c r="A33" s="39"/>
      <c r="B33" s="38" t="s">
        <v>43</v>
      </c>
      <c r="C33" s="35">
        <v>105</v>
      </c>
      <c r="D33" s="36">
        <f t="shared" si="1"/>
        <v>109.15</v>
      </c>
      <c r="E33" s="39"/>
      <c r="F33" s="39"/>
      <c r="G33" s="39"/>
      <c r="H33" s="39"/>
    </row>
    <row r="34" spans="1:8">
      <c r="A34" s="39"/>
      <c r="B34" s="38" t="s">
        <v>44</v>
      </c>
      <c r="C34" s="35">
        <v>105</v>
      </c>
      <c r="D34" s="36">
        <f t="shared" si="1"/>
        <v>109.15</v>
      </c>
      <c r="E34" s="39"/>
      <c r="F34" s="39"/>
      <c r="G34" s="39"/>
      <c r="H34" s="39"/>
    </row>
    <row r="35" spans="1:8">
      <c r="A35" s="39"/>
      <c r="B35" s="38" t="s">
        <v>45</v>
      </c>
      <c r="C35" s="35">
        <v>200</v>
      </c>
      <c r="D35" s="36">
        <f t="shared" si="1"/>
        <v>207</v>
      </c>
      <c r="E35" s="39"/>
      <c r="F35" s="39"/>
      <c r="G35" s="39"/>
      <c r="H35" s="39"/>
    </row>
    <row r="36" spans="1:8">
      <c r="A36" s="39"/>
      <c r="B36" s="38" t="s">
        <v>46</v>
      </c>
      <c r="C36" s="35">
        <v>285</v>
      </c>
      <c r="D36" s="36">
        <f t="shared" si="1"/>
        <v>294.55</v>
      </c>
      <c r="E36" s="39"/>
      <c r="F36" s="39"/>
      <c r="G36" s="39"/>
      <c r="H36" s="39"/>
    </row>
    <row r="37" spans="1:8">
      <c r="A37" s="40"/>
      <c r="B37" s="38" t="s">
        <v>47</v>
      </c>
      <c r="C37" s="35">
        <v>200</v>
      </c>
      <c r="D37" s="36">
        <f t="shared" si="1"/>
        <v>207</v>
      </c>
      <c r="E37" s="40"/>
      <c r="F37" s="40"/>
      <c r="G37" s="40"/>
      <c r="H37" s="39"/>
    </row>
    <row r="38" spans="1:8">
      <c r="A38" s="37" t="s">
        <v>50</v>
      </c>
      <c r="B38" s="38" t="s">
        <v>38</v>
      </c>
      <c r="C38" s="43">
        <v>315</v>
      </c>
      <c r="D38" s="36">
        <f t="shared" si="1"/>
        <v>325.45</v>
      </c>
      <c r="E38" s="37" t="s">
        <v>39</v>
      </c>
      <c r="F38" s="37" t="s">
        <v>48</v>
      </c>
      <c r="G38" s="37" t="s">
        <v>53</v>
      </c>
      <c r="H38" s="39"/>
    </row>
    <row r="39" spans="1:8">
      <c r="A39" s="39"/>
      <c r="B39" s="38" t="s">
        <v>43</v>
      </c>
      <c r="C39" s="43">
        <v>315</v>
      </c>
      <c r="D39" s="36">
        <f t="shared" si="1"/>
        <v>325.45</v>
      </c>
      <c r="E39" s="39"/>
      <c r="F39" s="39"/>
      <c r="G39" s="39"/>
      <c r="H39" s="39"/>
    </row>
    <row r="40" spans="1:8">
      <c r="A40" s="39"/>
      <c r="B40" s="38" t="s">
        <v>44</v>
      </c>
      <c r="C40" s="43">
        <v>315</v>
      </c>
      <c r="D40" s="36">
        <f t="shared" si="1"/>
        <v>325.45</v>
      </c>
      <c r="E40" s="39"/>
      <c r="F40" s="39"/>
      <c r="G40" s="39"/>
      <c r="H40" s="39"/>
    </row>
    <row r="41" spans="1:8">
      <c r="A41" s="39"/>
      <c r="B41" s="38" t="s">
        <v>45</v>
      </c>
      <c r="C41" s="43">
        <v>620</v>
      </c>
      <c r="D41" s="36">
        <f t="shared" si="1"/>
        <v>639.6</v>
      </c>
      <c r="E41" s="39"/>
      <c r="F41" s="39"/>
      <c r="G41" s="39"/>
      <c r="H41" s="39"/>
    </row>
    <row r="42" spans="1:8">
      <c r="A42" s="39"/>
      <c r="B42" s="38" t="s">
        <v>46</v>
      </c>
      <c r="C42" s="43">
        <v>915</v>
      </c>
      <c r="D42" s="36">
        <f t="shared" si="1"/>
        <v>943.45</v>
      </c>
      <c r="E42" s="39"/>
      <c r="F42" s="39"/>
      <c r="G42" s="39"/>
      <c r="H42" s="39"/>
    </row>
    <row r="43" spans="1:8">
      <c r="A43" s="40"/>
      <c r="B43" s="38" t="s">
        <v>47</v>
      </c>
      <c r="C43" s="43">
        <v>620</v>
      </c>
      <c r="D43" s="36">
        <f t="shared" si="1"/>
        <v>639.6</v>
      </c>
      <c r="E43" s="40"/>
      <c r="F43" s="40"/>
      <c r="G43" s="40"/>
      <c r="H43" s="40"/>
    </row>
    <row r="44" spans="1:8">
      <c r="A44" s="34" t="s">
        <v>30</v>
      </c>
      <c r="B44" s="34"/>
      <c r="C44" s="35">
        <f>SUM(C32:C43)</f>
        <v>4100</v>
      </c>
      <c r="D44" s="36">
        <f>SUM(D32:D43)</f>
        <v>4235</v>
      </c>
      <c r="E44" s="34"/>
      <c r="F44" s="34"/>
      <c r="G44" s="34"/>
      <c r="H44" s="34"/>
    </row>
  </sheetData>
  <mergeCells count="29">
    <mergeCell ref="A1:K1"/>
    <mergeCell ref="A2:D2"/>
    <mergeCell ref="E2:K2"/>
    <mergeCell ref="A8:A9"/>
    <mergeCell ref="A16:A21"/>
    <mergeCell ref="A22:A27"/>
    <mergeCell ref="A32:A37"/>
    <mergeCell ref="A38:A43"/>
    <mergeCell ref="B8:B9"/>
    <mergeCell ref="C8:C9"/>
    <mergeCell ref="E16:E21"/>
    <mergeCell ref="E22:E27"/>
    <mergeCell ref="E32:E37"/>
    <mergeCell ref="E38:E43"/>
    <mergeCell ref="F16:F21"/>
    <mergeCell ref="F22:F27"/>
    <mergeCell ref="F32:F37"/>
    <mergeCell ref="F38:F43"/>
    <mergeCell ref="G16:G21"/>
    <mergeCell ref="G22:G27"/>
    <mergeCell ref="G32:G37"/>
    <mergeCell ref="G38:G43"/>
    <mergeCell ref="H8:H9"/>
    <mergeCell ref="H16:H27"/>
    <mergeCell ref="H32:H43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2025-07-15T08:23:57Z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22C5107AF4C54FFCB819853E52683326_13</vt:lpwstr>
  </property>
</Properties>
</file>