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<sst xmlns="http://schemas.openxmlformats.org/spreadsheetml/2006/main" count="72" uniqueCount="50">
  <si>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</si>
  <si>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</si>
  <si>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</si>
  <si>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季睿怡13857785223浙江省温州市鹿城区滨江街道瓯江路269瓯江峯汇17-19幢(商铺)欣悦贸易有限公司 中通73563579511834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</si>
  <si>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</si>
  <si>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</si>
  <si>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</si>
  <si>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</si>
  <si>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</si>
  <si>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</si>
  <si>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</si>
  <si>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</si>
  <si>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</si>
  <si>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</si>
  <si>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</si>
  <si>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</si>
  <si>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</si>
  <si>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</si>
  <si>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</si>
  <si>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</si>
  <si>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</si>
  <si>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</si>
  <si>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</si>
  <si>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</si>
  <si>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P25071029</t>
  </si>
  <si>
    <t xml:space="preserve">21 AULTH09845                                     </t>
  </si>
  <si>
    <t xml:space="preserve">S25070339 </t>
  </si>
  <si>
    <t>A6624AX</t>
  </si>
  <si>
    <t>31*21*25</t>
  </si>
  <si>
    <t>F3920AX</t>
  </si>
  <si>
    <t>34*22*25</t>
  </si>
  <si>
    <t>总计</t>
  </si>
  <si>
    <t>颜色</t>
  </si>
  <si>
    <t>尺码</t>
  </si>
  <si>
    <t>生产数</t>
  </si>
  <si>
    <t>尺码段</t>
  </si>
  <si>
    <t>PO号</t>
  </si>
  <si>
    <t>款号</t>
  </si>
  <si>
    <t>第一箱</t>
  </si>
  <si>
    <t>BK27 - BLACK</t>
  </si>
  <si>
    <t>STD</t>
  </si>
  <si>
    <t>全码</t>
  </si>
  <si>
    <t>无价格</t>
  </si>
  <si>
    <t>1623765</t>
  </si>
  <si>
    <t>有价格</t>
  </si>
  <si>
    <t>1623740,1623741,1623742,1623743,1623744,1623745,1623746,1623747,1623748,1623749,1623750,1623751,1623752,1623753,1623754,1623755,1623756,1623757,1623761,1623769</t>
  </si>
  <si>
    <t>1623149</t>
  </si>
  <si>
    <t>第二箱</t>
  </si>
  <si>
    <t>1623129,1623130,1623131,1623132,1623133,1623134,1623135,1623136,1623137,1623138,1623139,1623140,1623141,1623142,1623143,1623144,1623145,1623146,1623147,1623148</t>
  </si>
  <si>
    <t>BN450 - BROWN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</si>
</sst>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A1" sqref="A1:K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45854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7" t="s">
        <v>10</v>
      </c>
      <c r="J6" s="37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8" t="s">
        <v>21</v>
      </c>
      <c r="J7" s="38" t="s">
        <v>22</v>
      </c>
      <c r="K7" s="22" t="s">
        <v>23</v>
      </c>
    </row>
    <row r="8" spans="1:11">
      <c r="A8" s="27" t="s">
        <v>24</v>
      </c>
      <c r="B8" s="28" t="s">
        <v>25</v>
      </c>
      <c r="C8" s="28" t="s">
        <v>26</v>
      </c>
      <c r="D8" s="29" t="s">
        <v>27</v>
      </c>
      <c r="E8" s="29">
        <v>6193</v>
      </c>
      <c r="F8" s="29"/>
      <c r="G8" s="29">
        <v>6381</v>
      </c>
      <c r="H8" s="30">
        <v>1</v>
      </c>
      <c r="I8" s="29"/>
      <c r="J8" s="29">
        <v>7.1</v>
      </c>
      <c r="K8" s="29" t="s">
        <v>28</v>
      </c>
    </row>
    <row r="9" spans="1:11">
      <c r="A9" s="31"/>
      <c r="B9" s="32"/>
      <c r="C9" s="32"/>
      <c r="D9" s="29" t="s">
        <v>29</v>
      </c>
      <c r="E9" s="29">
        <v>9946</v>
      </c>
      <c r="F9" s="29"/>
      <c r="G9" s="29">
        <v>10248</v>
      </c>
      <c r="H9" s="30">
        <v>2</v>
      </c>
      <c r="I9" s="29"/>
      <c r="J9" s="29">
        <v>10.8</v>
      </c>
      <c r="K9" s="29" t="s">
        <v>30</v>
      </c>
    </row>
    <row r="10" spans="1:11">
      <c r="A10" s="29" t="s">
        <v>31</v>
      </c>
      <c r="B10" s="29"/>
      <c r="C10" s="29"/>
      <c r="D10" s="29"/>
      <c r="E10" s="29">
        <f>SUM(E8:E9)</f>
        <v>16139</v>
      </c>
      <c r="F10" s="29"/>
      <c r="G10" s="29">
        <f>SUM(G8:G9)</f>
        <v>16629</v>
      </c>
      <c r="H10" s="30">
        <v>2</v>
      </c>
      <c r="I10" s="29"/>
      <c r="J10" s="29">
        <f>SUM(J8:J9)</f>
        <v>17.9</v>
      </c>
      <c r="K10" s="29"/>
    </row>
    <row r="15" spans="1:9">
      <c r="A15" s="29" t="s">
        <v>32</v>
      </c>
      <c r="B15" s="29" t="s">
        <v>33</v>
      </c>
      <c r="C15" s="33" t="s">
        <v>17</v>
      </c>
      <c r="D15" s="34" t="s">
        <v>34</v>
      </c>
      <c r="E15" s="29" t="s">
        <v>35</v>
      </c>
      <c r="F15" s="29"/>
      <c r="G15" s="30" t="s">
        <v>36</v>
      </c>
      <c r="H15" s="29" t="s">
        <v>37</v>
      </c>
      <c r="I15" s="29" t="s">
        <v>38</v>
      </c>
    </row>
    <row r="16" spans="1:9">
      <c r="A16" s="35" t="s">
        <v>39</v>
      </c>
      <c r="B16" s="35" t="s">
        <v>40</v>
      </c>
      <c r="C16" s="36">
        <v>1128</v>
      </c>
      <c r="D16" s="34">
        <f t="shared" ref="D16:D21" si="0">C16*1.03+1</f>
        <v>1162.84</v>
      </c>
      <c r="E16" s="35" t="s">
        <v>41</v>
      </c>
      <c r="F16" s="35" t="s">
        <v>42</v>
      </c>
      <c r="G16" s="35" t="s">
        <v>43</v>
      </c>
      <c r="H16" s="35" t="s">
        <v>27</v>
      </c>
      <c r="I16" s="29"/>
    </row>
    <row r="17" ht="168" spans="1:9">
      <c r="A17" s="35"/>
      <c r="B17" s="35" t="s">
        <v>40</v>
      </c>
      <c r="C17" s="36">
        <v>5065</v>
      </c>
      <c r="D17" s="34">
        <f t="shared" si="0"/>
        <v>5217.95</v>
      </c>
      <c r="E17" s="35" t="s">
        <v>41</v>
      </c>
      <c r="F17" s="35" t="s">
        <v>44</v>
      </c>
      <c r="G17" s="35" t="s">
        <v>45</v>
      </c>
      <c r="H17" s="35"/>
      <c r="I17" s="29"/>
    </row>
    <row r="18" spans="1:9">
      <c r="A18" s="35" t="s">
        <v>39</v>
      </c>
      <c r="B18" s="35" t="s">
        <v>40</v>
      </c>
      <c r="C18" s="36">
        <v>1242</v>
      </c>
      <c r="D18" s="34">
        <f t="shared" si="0"/>
        <v>1280.26</v>
      </c>
      <c r="E18" s="35" t="s">
        <v>41</v>
      </c>
      <c r="F18" s="35" t="s">
        <v>42</v>
      </c>
      <c r="G18" s="35" t="s">
        <v>46</v>
      </c>
      <c r="H18" s="35" t="s">
        <v>29</v>
      </c>
      <c r="I18" s="29" t="s">
        <v>47</v>
      </c>
    </row>
    <row r="19" ht="168" spans="1:9">
      <c r="A19" s="35"/>
      <c r="B19" s="35" t="s">
        <v>40</v>
      </c>
      <c r="C19" s="36">
        <v>4499</v>
      </c>
      <c r="D19" s="34">
        <f t="shared" si="0"/>
        <v>4634.97</v>
      </c>
      <c r="E19" s="35" t="s">
        <v>41</v>
      </c>
      <c r="F19" s="35" t="s">
        <v>44</v>
      </c>
      <c r="G19" s="35" t="s">
        <v>48</v>
      </c>
      <c r="H19" s="35"/>
      <c r="I19" s="29"/>
    </row>
    <row r="20" spans="1:9">
      <c r="A20" s="35" t="s">
        <v>49</v>
      </c>
      <c r="B20" s="35" t="s">
        <v>40</v>
      </c>
      <c r="C20" s="36">
        <v>893</v>
      </c>
      <c r="D20" s="34">
        <f t="shared" si="0"/>
        <v>920.79</v>
      </c>
      <c r="E20" s="35" t="s">
        <v>41</v>
      </c>
      <c r="F20" s="35" t="s">
        <v>42</v>
      </c>
      <c r="G20" s="35" t="s">
        <v>46</v>
      </c>
      <c r="H20" s="35"/>
      <c r="I20" s="29"/>
    </row>
    <row r="21" ht="168" spans="1:9">
      <c r="A21" s="35"/>
      <c r="B21" s="35" t="s">
        <v>40</v>
      </c>
      <c r="C21" s="36">
        <v>3312</v>
      </c>
      <c r="D21" s="34">
        <f t="shared" si="0"/>
        <v>3412.36</v>
      </c>
      <c r="E21" s="35" t="s">
        <v>41</v>
      </c>
      <c r="F21" s="35" t="s">
        <v>44</v>
      </c>
      <c r="G21" s="35" t="s">
        <v>48</v>
      </c>
      <c r="H21" s="35"/>
      <c r="I21" s="29"/>
    </row>
    <row r="22" spans="1:8">
      <c r="A22" s="29" t="s">
        <v>31</v>
      </c>
      <c r="B22" s="29"/>
      <c r="C22" s="33">
        <f>SUM(C16:C21)</f>
        <v>16139</v>
      </c>
      <c r="D22" s="34">
        <f>SUM(D16:D21)</f>
        <v>16629.17</v>
      </c>
      <c r="E22" s="29"/>
      <c r="F22" s="29"/>
      <c r="G22" s="30"/>
      <c r="H22" s="29"/>
    </row>
  </sheetData>
  <mergeCells count="15">
    <mergeCell ref="A1:K1"/>
    <mergeCell ref="A2:D2"/>
    <mergeCell ref="E2:K2"/>
    <mergeCell ref="A8:A9"/>
    <mergeCell ref="A16:A17"/>
    <mergeCell ref="A18:A19"/>
    <mergeCell ref="A20:A21"/>
    <mergeCell ref="B8:B9"/>
    <mergeCell ref="C8:C9"/>
    <mergeCell ref="H16:H17"/>
    <mergeCell ref="H18:H21"/>
    <mergeCell ref="I15:I17"/>
    <mergeCell ref="I18:I21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2025-07-16T02:35:10Z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24AE4CC94B9145EC937CF9380C8464BD_13</vt:lpwstr>
  </property>
</Properties>
</file>