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<sst xmlns="http://schemas.openxmlformats.org/spreadsheetml/2006/main" count="54" uniqueCount="45">
  <si>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</si>
  <si>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</si>
  <si>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</si>
  <si>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中通73563292013355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</si>
  <si>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</si>
  <si>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</si>
  <si>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</si>
  <si>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</si>
  <si>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</si>
  <si>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</si>
  <si>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</si>
  <si>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</si>
  <si>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</si>
  <si>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</si>
  <si>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</si>
  <si>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</si>
  <si>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</si>
  <si>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</si>
  <si>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</si>
  <si>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</si>
  <si>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</si>
  <si>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</si>
  <si>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</si>
  <si>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</si>
  <si>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P25071100</t>
  </si>
  <si>
    <t xml:space="preserve">21 AULTH09845                                     </t>
  </si>
  <si>
    <t xml:space="preserve">S25070400 </t>
  </si>
  <si>
    <r>
      <rPr>
        <b/>
        <sz val="11"/>
        <rFont val="Calibri"/>
        <charset val="134"/>
      </rPr>
      <t>F2965AX</t>
    </r>
    <r>
      <rPr>
        <b/>
        <sz val="11"/>
        <rFont val="宋体"/>
        <charset val="134"/>
      </rPr>
      <t>（待定）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</si>
  <si>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</si>
  <si>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</si>
  <si>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</si>
  <si>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</si>
  <si>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</si>
  <si>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</si>
  <si>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</si>
  <si>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</si>
  <si>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GR490 - GREY</t>
  </si>
  <si>
    <t>S</t>
  </si>
  <si>
    <t>无价格</t>
  </si>
  <si>
    <t>F2965AX</t>
  </si>
  <si>
    <t>M</t>
  </si>
  <si>
    <t>L</t>
  </si>
  <si>
    <t>XL</t>
  </si>
  <si>
    <t>有价格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</si>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</sst>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H10" sqref="H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4" t="s">
        <v>10</v>
      </c>
      <c r="J6" s="5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5" t="s">
        <v>21</v>
      </c>
      <c r="J7" s="5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605</v>
      </c>
      <c r="F8" s="30"/>
      <c r="G8" s="30">
        <v>631</v>
      </c>
      <c r="H8" s="31">
        <v>1</v>
      </c>
      <c r="I8" s="30"/>
      <c r="J8" s="30">
        <v>2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945</v>
      </c>
      <c r="F9" s="30"/>
      <c r="G9" s="30">
        <v>964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1550</v>
      </c>
      <c r="F10" s="30"/>
      <c r="G10" s="30">
        <f>SUM(G8:G9)</f>
        <v>1595</v>
      </c>
      <c r="H10" s="31">
        <f>SUM(H8:H9)</f>
        <v>1</v>
      </c>
      <c r="I10" s="30"/>
      <c r="J10" s="30">
        <f>SUM(J8:J9)</f>
        <v>2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spans="1:7">
      <c r="A16" s="37" t="s">
        <v>36</v>
      </c>
      <c r="B16" s="34" t="s">
        <v>37</v>
      </c>
      <c r="C16" s="35">
        <v>50</v>
      </c>
      <c r="D16" s="36">
        <f t="shared" ref="D16:D23" si="0">C16*1.03+1</f>
        <v>52.5</v>
      </c>
      <c r="E16" s="38" t="s">
        <v>38</v>
      </c>
      <c r="F16" s="39">
        <v>1648035</v>
      </c>
      <c r="G16" s="39" t="s">
        <v>39</v>
      </c>
    </row>
    <row r="17" spans="1:7">
      <c r="A17" s="40"/>
      <c r="B17" s="34" t="s">
        <v>40</v>
      </c>
      <c r="C17" s="35">
        <v>50</v>
      </c>
      <c r="D17" s="36">
        <f t="shared" si="0"/>
        <v>52.5</v>
      </c>
      <c r="E17" s="41"/>
      <c r="F17" s="42"/>
      <c r="G17" s="42"/>
    </row>
    <row r="18" spans="1:7">
      <c r="A18" s="40"/>
      <c r="B18" s="34" t="s">
        <v>41</v>
      </c>
      <c r="C18" s="35">
        <v>30</v>
      </c>
      <c r="D18" s="36">
        <f t="shared" si="0"/>
        <v>31.9</v>
      </c>
      <c r="E18" s="41"/>
      <c r="F18" s="42"/>
      <c r="G18" s="42"/>
    </row>
    <row r="19" spans="1:7">
      <c r="A19" s="43"/>
      <c r="B19" s="34" t="s">
        <v>42</v>
      </c>
      <c r="C19" s="35">
        <v>20</v>
      </c>
      <c r="D19" s="36">
        <f t="shared" si="0"/>
        <v>21.6</v>
      </c>
      <c r="E19" s="44"/>
      <c r="F19" s="45"/>
      <c r="G19" s="42"/>
    </row>
    <row r="20" ht="15" spans="1:7">
      <c r="A20" s="46" t="s">
        <v>36</v>
      </c>
      <c r="B20" s="47" t="s">
        <v>37</v>
      </c>
      <c r="C20" s="35">
        <v>130</v>
      </c>
      <c r="D20" s="36">
        <f t="shared" si="0"/>
        <v>134.9</v>
      </c>
      <c r="E20" s="48" t="s">
        <v>43</v>
      </c>
      <c r="F20" s="39">
        <v>1648033</v>
      </c>
      <c r="G20" s="42"/>
    </row>
    <row r="21" ht="15" spans="1:7">
      <c r="A21" s="49"/>
      <c r="B21" s="47" t="s">
        <v>40</v>
      </c>
      <c r="C21" s="35">
        <v>130</v>
      </c>
      <c r="D21" s="36">
        <f t="shared" si="0"/>
        <v>134.9</v>
      </c>
      <c r="E21" s="50"/>
      <c r="F21" s="42"/>
      <c r="G21" s="42"/>
    </row>
    <row r="22" ht="15" spans="1:7">
      <c r="A22" s="49"/>
      <c r="B22" s="47" t="s">
        <v>41</v>
      </c>
      <c r="C22" s="35">
        <v>130</v>
      </c>
      <c r="D22" s="36">
        <f t="shared" si="0"/>
        <v>134.9</v>
      </c>
      <c r="E22" s="50"/>
      <c r="F22" s="42"/>
      <c r="G22" s="42"/>
    </row>
    <row r="23" ht="15" spans="1:7">
      <c r="A23" s="51"/>
      <c r="B23" s="47" t="s">
        <v>42</v>
      </c>
      <c r="C23" s="35">
        <v>65</v>
      </c>
      <c r="D23" s="36">
        <f t="shared" si="0"/>
        <v>67.95</v>
      </c>
      <c r="E23" s="52"/>
      <c r="F23" s="45"/>
      <c r="G23" s="45"/>
    </row>
    <row r="24" spans="1:7">
      <c r="A24" s="34" t="s">
        <v>30</v>
      </c>
      <c r="B24" s="34"/>
      <c r="C24" s="35">
        <f>SUM(C16:C23)</f>
        <v>605</v>
      </c>
      <c r="D24" s="36">
        <f>SUM(D16:D23)</f>
        <v>631.15</v>
      </c>
      <c r="E24" s="34"/>
      <c r="F24" s="34"/>
      <c r="G24" s="34"/>
    </row>
    <row r="25" spans="3:4">
      <c r="C25" s="53"/>
      <c r="D25" s="53"/>
    </row>
    <row r="26" ht="15" spans="1:7">
      <c r="A26" s="38" t="s">
        <v>44</v>
      </c>
      <c r="B26" s="34"/>
      <c r="C26" s="35">
        <v>476</v>
      </c>
      <c r="D26" s="35">
        <f>C26*1.02</f>
        <v>485.52</v>
      </c>
      <c r="E26" s="34"/>
      <c r="F26" s="47">
        <v>1648020</v>
      </c>
      <c r="G26" s="38" t="s">
        <v>39</v>
      </c>
    </row>
    <row r="27" ht="15" spans="1:7">
      <c r="A27" s="44"/>
      <c r="B27" s="34"/>
      <c r="C27" s="35">
        <v>469</v>
      </c>
      <c r="D27" s="35">
        <f>C27*1.02</f>
        <v>478.38</v>
      </c>
      <c r="E27" s="34"/>
      <c r="F27" s="47">
        <v>1648019</v>
      </c>
      <c r="G27" s="44"/>
    </row>
  </sheetData>
  <mergeCells count="20">
    <mergeCell ref="A1:K1"/>
    <mergeCell ref="A2:D2"/>
    <mergeCell ref="E2:K2"/>
    <mergeCell ref="A8:A9"/>
    <mergeCell ref="A16:A19"/>
    <mergeCell ref="A20:A23"/>
    <mergeCell ref="A26:A27"/>
    <mergeCell ref="C8:C9"/>
    <mergeCell ref="D8:D9"/>
    <mergeCell ref="E16:E19"/>
    <mergeCell ref="E20:E23"/>
    <mergeCell ref="F16:F19"/>
    <mergeCell ref="F20:F23"/>
    <mergeCell ref="G16:G23"/>
    <mergeCell ref="G26:G2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2025-07-14T04:58:51Z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5271EF5006BA4F74BD4B0E492E08E203_13</vt:lpwstr>
  </property>
</Properties>
</file>