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<sst xmlns="http://schemas.openxmlformats.org/spreadsheetml/2006/main" count="37" uniqueCount="37">
  <si>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</si>
  <si>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</si>
  <si>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</si>
  <si>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</si>
  <si>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邮政快递：8400653021912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</si>
  <si>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</si>
  <si>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</si>
  <si>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</si>
  <si>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</si>
  <si>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</si>
  <si>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</si>
  <si>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</si>
  <si>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</si>
  <si>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</si>
  <si>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</si>
  <si>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</si>
  <si>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</si>
  <si>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</si>
  <si>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</si>
  <si>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</si>
  <si>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</si>
  <si>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</si>
  <si>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</si>
  <si>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</si>
  <si>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</si>
  <si>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</si>
  <si>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</si>
  <si>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</si>
  <si>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</si>
  <si>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XHYPBACC028</t>
  </si>
  <si>
    <t>MRPWCCO001-米白色蜡绳-24CM，4300</t>
  </si>
  <si>
    <t xml:space="preserve">PO22693，7940/312 款 </t>
  </si>
  <si>
    <t>21*37*15</t>
  </si>
  <si>
    <t>LTBSK131</t>
  </si>
  <si>
    <t>MRBCGEN005-黑色吊绳-20CM，5240</t>
  </si>
  <si>
    <t>P25071491，PO85605+85608，4232/163 款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</si>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</sst>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45855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40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2" t="s">
        <v>26</v>
      </c>
      <c r="K8" s="28" t="s">
        <v>27</v>
      </c>
      <c r="L8" s="43" t="s">
        <v>28</v>
      </c>
    </row>
    <row r="9" s="4" customFormat="1" ht="61" customHeight="1" spans="1:12">
      <c r="A9" s="29" t="s">
        <v>29</v>
      </c>
      <c r="B9" s="29" t="s">
        <v>30</v>
      </c>
      <c r="C9" s="30" t="s">
        <v>31</v>
      </c>
      <c r="D9" s="31">
        <v>4300</v>
      </c>
      <c r="E9" s="32">
        <f>+D9*0.05</f>
        <v>215</v>
      </c>
      <c r="F9" s="32">
        <f>+D9+E9</f>
        <v>4515</v>
      </c>
      <c r="G9" s="33">
        <v>1</v>
      </c>
      <c r="H9" s="33">
        <v>2.73</v>
      </c>
      <c r="I9" s="33">
        <v>3.03</v>
      </c>
      <c r="J9" s="33" t="s">
        <v>32</v>
      </c>
      <c r="K9" s="33">
        <v>0.012</v>
      </c>
      <c r="L9" s="33">
        <f>+I9*G9</f>
        <v>3.03</v>
      </c>
    </row>
    <row r="10" s="4" customFormat="1" ht="61" customHeight="1" spans="1:12">
      <c r="A10" s="34" t="s">
        <v>33</v>
      </c>
      <c r="B10" s="34" t="s">
        <v>34</v>
      </c>
      <c r="C10" s="30" t="s">
        <v>35</v>
      </c>
      <c r="D10" s="31">
        <v>5240</v>
      </c>
      <c r="E10" s="32">
        <f>+D10*0.05</f>
        <v>262</v>
      </c>
      <c r="F10" s="32">
        <f>+D10+E10</f>
        <v>5502</v>
      </c>
      <c r="G10" s="35"/>
      <c r="H10" s="35"/>
      <c r="I10" s="35"/>
      <c r="J10" s="35"/>
      <c r="K10" s="35"/>
      <c r="L10" s="35"/>
    </row>
    <row r="11" s="4" customFormat="1" ht="60" customHeight="1" spans="1:12">
      <c r="A11" s="30"/>
      <c r="B11" s="30"/>
      <c r="C11" s="36"/>
      <c r="D11" s="37"/>
      <c r="E11" s="32"/>
      <c r="F11" s="32"/>
      <c r="G11" s="38"/>
      <c r="H11" s="38"/>
      <c r="I11" s="44"/>
      <c r="J11" s="44"/>
      <c r="K11" s="44"/>
      <c r="L11" s="44"/>
    </row>
    <row r="12" ht="47" customHeight="1" spans="1:12">
      <c r="A12" s="39" t="s">
        <v>36</v>
      </c>
      <c r="B12" s="40"/>
      <c r="C12" s="40"/>
      <c r="D12" s="41">
        <f>SUM(D9:D9)</f>
        <v>4300</v>
      </c>
      <c r="E12" s="41">
        <f>SUM(E9:E9)</f>
        <v>215</v>
      </c>
      <c r="F12" s="41">
        <f>SUM(F9:F9)</f>
        <v>4515</v>
      </c>
      <c r="G12" s="41">
        <f>SUM(G9:G9)</f>
        <v>1</v>
      </c>
      <c r="H12" s="41"/>
      <c r="I12" s="41"/>
      <c r="J12" s="41"/>
      <c r="K12" s="41"/>
      <c r="L12" s="44">
        <f>SUM(L9:L9)</f>
        <v>3.03</v>
      </c>
    </row>
  </sheetData>
  <autoFilter xmlns:etc="http://www.wps.cn/officeDocument/2017/etCustomData" ref="A7:K14" etc:filterBottomFollowUsedRange="0">
    <extLst/>
  </autoFilter>
  <mergeCells count="13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L9:L10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2025-07-18T01:50:03Z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