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<sst xmlns="http://schemas.openxmlformats.org/spreadsheetml/2006/main" count="33" uniqueCount="33">
  <si>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</si>
  <si>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</si>
  <si>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SF1552337352531</t>
  </si>
  <si>
    <t>温州市平阳县水头镇锦绣路19号  魏乃河收  15258796777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</si>
  <si>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</si>
  <si>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</si>
  <si>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</si>
  <si>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</si>
  <si>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</si>
  <si>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</si>
  <si>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</si>
  <si>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</si>
  <si>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</si>
  <si>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</si>
  <si>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</si>
  <si>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</si>
  <si>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</si>
  <si>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</si>
  <si>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PO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</si>
  <si>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</si>
  <si>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</si>
  <si>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</si>
  <si>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</si>
  <si>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</si>
  <si>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</si>
  <si>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</si>
  <si>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</si>
  <si>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JHRPB017</t>
  </si>
  <si>
    <t>CLPCALL004
rfid care label</t>
  </si>
  <si>
    <t>7950/526</t>
  </si>
  <si>
    <t>PO21941+21988</t>
  </si>
  <si>
    <t>1-1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</si>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</sst>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424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I8" sqref="I8:L8"/>
    </sheetView>
  </sheetViews>
  <sheetFormatPr defaultColWidth="18" defaultRowHeight="26.25"/>
  <cols>
    <col min="1" max="1" width="20.6333333333333" style="3" customWidth="1"/>
    <col min="2" max="2" width="37.2" style="4" customWidth="1"/>
    <col min="3" max="3" width="40.225" style="4" customWidth="1"/>
    <col min="4" max="4" width="16.625" style="4" customWidth="1"/>
    <col min="5" max="5" width="7.46666666666667" style="4" customWidth="1"/>
    <col min="6" max="6" width="11.6333333333333" style="4" customWidth="1"/>
    <col min="7" max="7" width="12.1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" spans="5:9">
      <c r="E3" s="10">
        <v>45856</v>
      </c>
      <c r="F3" s="10"/>
      <c r="G3" s="11"/>
      <c r="H3" s="12"/>
      <c r="I3" s="36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37"/>
      <c r="J5" s="38"/>
      <c r="K5" s="38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 t="s">
        <v>18</v>
      </c>
      <c r="E7" s="24" t="s">
        <v>19</v>
      </c>
      <c r="F7" s="25" t="s">
        <v>20</v>
      </c>
      <c r="G7" s="24" t="s">
        <v>21</v>
      </c>
      <c r="H7" s="24" t="s">
        <v>22</v>
      </c>
      <c r="I7" s="40" t="s">
        <v>23</v>
      </c>
      <c r="J7" s="41" t="s">
        <v>24</v>
      </c>
      <c r="K7" s="41" t="s">
        <v>25</v>
      </c>
      <c r="L7" s="41" t="s">
        <v>26</v>
      </c>
    </row>
    <row r="8" s="2" customFormat="1" ht="33" customHeight="1" spans="1:12">
      <c r="A8" s="26" t="s">
        <v>27</v>
      </c>
      <c r="B8" s="27" t="s">
        <v>28</v>
      </c>
      <c r="C8" s="28" t="s">
        <v>29</v>
      </c>
      <c r="D8" s="28" t="s">
        <v>30</v>
      </c>
      <c r="E8" s="28"/>
      <c r="F8" s="29">
        <v>9188</v>
      </c>
      <c r="G8" s="30">
        <f t="shared" ref="G8:G10" si="0">H8-F8</f>
        <v>0</v>
      </c>
      <c r="H8" s="29">
        <v>9188</v>
      </c>
      <c r="I8" s="28" t="s">
        <v>31</v>
      </c>
      <c r="J8" s="29">
        <v>5.1</v>
      </c>
      <c r="K8" s="29">
        <v>5.4</v>
      </c>
      <c r="L8" s="28" t="s">
        <v>32</v>
      </c>
    </row>
    <row r="9" s="2" customFormat="1" ht="33" customHeight="1" spans="1:12">
      <c r="A9" s="26"/>
      <c r="B9" s="27"/>
      <c r="C9" s="28"/>
      <c r="D9" s="28"/>
      <c r="E9" s="28"/>
      <c r="F9" s="29"/>
      <c r="G9" s="30">
        <f t="shared" si="0"/>
        <v>0</v>
      </c>
      <c r="H9" s="29"/>
      <c r="I9" s="28"/>
      <c r="J9" s="29"/>
      <c r="K9" s="29"/>
      <c r="L9" s="28"/>
    </row>
    <row r="10" s="2" customFormat="1" ht="33" customHeight="1" spans="1:12">
      <c r="A10" s="31"/>
      <c r="B10" s="32"/>
      <c r="C10" s="33"/>
      <c r="D10" s="33"/>
      <c r="E10" s="33"/>
      <c r="F10" s="33">
        <f t="shared" ref="F10:H10" si="1">SUM(F8:F9)</f>
        <v>9188</v>
      </c>
      <c r="G10" s="30">
        <f t="shared" si="1"/>
        <v>0</v>
      </c>
      <c r="H10" s="33">
        <f t="shared" si="1"/>
        <v>9188</v>
      </c>
      <c r="I10" s="42"/>
      <c r="J10" s="29"/>
      <c r="K10" s="43"/>
      <c r="L10" s="44"/>
    </row>
    <row r="11" s="2" customFormat="1" ht="25.5" spans="1:12">
      <c r="A11" s="34"/>
      <c r="G11" s="35"/>
      <c r="I11" s="45"/>
      <c r="J11" s="34"/>
      <c r="K11" s="34"/>
      <c r="L11" s="3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Y_M_</cp:lastModifiedBy>
  <dcterms:created xsi:type="dcterms:W3CDTF">2017-02-25T05:34:00Z</dcterms:created>
  <cp:lastPrinted>2019-10-05T05:15:00Z</cp:lastPrinted>
  <dcterms:modified xsi:type="dcterms:W3CDTF">2025-07-18T07:29:47Z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