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<sst xmlns="http://schemas.openxmlformats.org/spreadsheetml/2006/main" count="100" uniqueCount="73">
  <si>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</si>
  <si>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</si>
  <si>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</si>
  <si>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</si>
  <si>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sf3180108067165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</si>
  <si>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</si>
  <si>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</si>
  <si>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</si>
  <si>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</si>
  <si>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</si>
  <si>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</si>
  <si>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</si>
  <si>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</si>
  <si>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</si>
  <si>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</si>
  <si>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</si>
  <si>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</si>
  <si>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</si>
  <si>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</si>
  <si>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</si>
  <si>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</si>
  <si>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</si>
  <si>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</si>
  <si>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</si>
  <si>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</si>
  <si>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</si>
  <si>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</si>
  <si>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</si>
  <si>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</si>
  <si>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780624-01/1
80774-01/1
81696-01/1
81697-01/1
80791-01/1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</si>
  <si>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</si>
  <si>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6801-730</t>
  </si>
  <si>
    <t>800</t>
  </si>
  <si>
    <t>XS</t>
  </si>
  <si>
    <t>1/1</t>
  </si>
  <si>
    <t>16</t>
  </si>
  <si>
    <t>16.4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</si>
  <si>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</si>
  <si>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</si>
  <si>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</si>
  <si>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</si>
  <si>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</si>
  <si>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</si>
  <si>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</si>
  <si>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</si>
  <si>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</si>
  <si>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</si>
  <si>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</si>
  <si>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</si>
  <si>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</si>
  <si>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汇利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</si>
  <si>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</si>
  <si>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</si>
  <si>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</si>
  <si>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</si>
  <si>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</si>
  <si>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</si>
  <si>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</si>
  <si>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</si>
  <si>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</si>
  <si>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</si>
  <si>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</si>
  <si>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</si>
  <si>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16.4kg</t>
  </si>
  <si>
    <t>Made In China</t>
  </si>
  <si>
    <t>Net Weight（净重）</t>
  </si>
  <si>
    <t>16kg</t>
  </si>
  <si>
    <t>Remark（备注）</t>
  </si>
  <si>
    <t>06801730800014</t>
  </si>
  <si>
    <t>06801730800021</t>
  </si>
  <si>
    <t>06801730800038</t>
  </si>
  <si>
    <t>06801730800045</t>
  </si>
  <si>
    <t>06801730800052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</si>
</sst>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</xdr:row>
      <xdr:rowOff>95250</xdr:rowOff>
    </xdr:from>
    <xdr:to>
      <xdr:col>9</xdr:col>
      <xdr:colOff>495300</xdr:colOff>
      <xdr:row>4</xdr:row>
      <xdr:rowOff>106680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05525" y="762000"/>
          <a:ext cx="22669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190500</xdr:rowOff>
    </xdr:from>
    <xdr:to>
      <xdr:col>1</xdr:col>
      <xdr:colOff>1371600</xdr:colOff>
      <xdr:row>6</xdr:row>
      <xdr:rowOff>1143000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4124325"/>
          <a:ext cx="1228725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P17" sqref="P16:P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1080</v>
      </c>
      <c r="G8" s="53">
        <f>F8*0.05</f>
        <v>54</v>
      </c>
      <c r="H8" s="53">
        <f>F8+G8</f>
        <v>1134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2641</v>
      </c>
      <c r="G9" s="53">
        <f t="shared" ref="G9:G19" si="0">F9*0.05</f>
        <v>132.05</v>
      </c>
      <c r="H9" s="53">
        <f t="shared" ref="H9:H19" si="1">F9+G9</f>
        <v>2773.05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4446</v>
      </c>
      <c r="G10" s="53">
        <f t="shared" si="0"/>
        <v>222.3</v>
      </c>
      <c r="H10" s="53">
        <f t="shared" si="1"/>
        <v>4668.3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3005</v>
      </c>
      <c r="G11" s="53">
        <f t="shared" si="0"/>
        <v>150.25</v>
      </c>
      <c r="H11" s="53">
        <f t="shared" si="1"/>
        <v>3155.25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841</v>
      </c>
      <c r="G12" s="53">
        <f t="shared" si="0"/>
        <v>42.05</v>
      </c>
      <c r="H12" s="53">
        <f t="shared" si="1"/>
        <v>883.05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75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12013</v>
      </c>
      <c r="G13" s="53">
        <f t="shared" si="0"/>
        <v>600.65</v>
      </c>
      <c r="H13" s="53">
        <f t="shared" si="1"/>
        <v>12613.65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7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12013</v>
      </c>
      <c r="G14" s="53">
        <f t="shared" si="0"/>
        <v>600.65</v>
      </c>
      <c r="H14" s="53">
        <f t="shared" si="1"/>
        <v>12613.65</v>
      </c>
      <c r="I14" s="65"/>
      <c r="J14" s="66"/>
      <c r="K14" s="66"/>
      <c r="L14" s="66"/>
    </row>
    <row r="15" s="19" customFormat="1" ht="7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12013</v>
      </c>
      <c r="G15" s="53">
        <f t="shared" si="0"/>
        <v>600.65</v>
      </c>
      <c r="H15" s="53">
        <f t="shared" si="1"/>
        <v>12613.65</v>
      </c>
      <c r="I15" s="65"/>
      <c r="J15" s="66"/>
      <c r="K15" s="66"/>
      <c r="L15" s="66"/>
    </row>
    <row r="16" s="19" customFormat="1" ht="75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12013</v>
      </c>
      <c r="G16" s="53">
        <f t="shared" si="0"/>
        <v>600.65</v>
      </c>
      <c r="H16" s="53">
        <f t="shared" si="1"/>
        <v>12613.65</v>
      </c>
      <c r="I16" s="65"/>
      <c r="J16" s="66"/>
      <c r="K16" s="66"/>
      <c r="L16" s="66"/>
    </row>
    <row r="17" s="19" customFormat="1" ht="75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12013</v>
      </c>
      <c r="G17" s="53">
        <f t="shared" si="0"/>
        <v>600.65</v>
      </c>
      <c r="H17" s="53">
        <f t="shared" si="1"/>
        <v>12613.65</v>
      </c>
      <c r="I17" s="65"/>
      <c r="J17" s="66"/>
      <c r="K17" s="66"/>
      <c r="L17" s="66"/>
    </row>
    <row r="18" s="19" customFormat="1" ht="75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12013</v>
      </c>
      <c r="G18" s="53">
        <f t="shared" si="0"/>
        <v>600.65</v>
      </c>
      <c r="H18" s="53">
        <f t="shared" si="1"/>
        <v>12613.65</v>
      </c>
      <c r="I18" s="65"/>
      <c r="J18" s="66"/>
      <c r="K18" s="66"/>
      <c r="L18" s="66"/>
    </row>
    <row r="19" s="19" customFormat="1" ht="15" spans="1:12">
      <c r="A19" s="56" t="s">
        <v>48</v>
      </c>
      <c r="B19" s="57"/>
      <c r="C19" s="57"/>
      <c r="D19" s="51"/>
      <c r="E19" s="57"/>
      <c r="F19" s="10">
        <f>SUM(F8:F18)</f>
        <v>84091</v>
      </c>
      <c r="G19" s="53">
        <f t="shared" si="0"/>
        <v>4204.55</v>
      </c>
      <c r="H19" s="53">
        <f t="shared" si="1"/>
        <v>88295.55</v>
      </c>
      <c r="I19" s="68"/>
      <c r="J19" s="68"/>
      <c r="K19" s="68"/>
      <c r="L19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3" workbookViewId="0">
      <selection activeCell="F23" sqref="F23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7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2" spans="6:6">
      <c r="F12" s="69" t="s">
        <v>68</v>
      </c>
    </row>
    <row r="13" spans="6:6">
      <c r="F13" s="69" t="s">
        <v>69</v>
      </c>
    </row>
    <row r="14" spans="6:6">
      <c r="F14" s="69" t="s">
        <v>70</v>
      </c>
    </row>
    <row r="15" spans="6:6">
      <c r="F15" s="69" t="s">
        <v>71</v>
      </c>
    </row>
    <row r="16" spans="6:6">
      <c r="F16" s="69" t="s">
        <v>72</v>
      </c>
    </row>
    <row r="17" spans="6:6">
      <c r="F17" s="69" t="s">
        <v>72</v>
      </c>
    </row>
    <row r="18" spans="6:6">
      <c r="F18" s="69" t="s">
        <v>68</v>
      </c>
    </row>
    <row r="19" spans="6:6">
      <c r="F19" s="69" t="s">
        <v>69</v>
      </c>
    </row>
    <row r="20" spans="6:6">
      <c r="F20" s="69" t="s">
        <v>70</v>
      </c>
    </row>
    <row r="21" spans="6:6">
      <c r="F21" s="69" t="s">
        <v>71</v>
      </c>
    </row>
    <row r="22" spans="6:6">
      <c r="F22" s="69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2025-06-07T13:56:55Z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784483A77DA54C3CBA8B9E8C3C370A58_12</vt:lpwstr>
  </property>
</Properties>
</file>