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<sst xmlns="http://schemas.openxmlformats.org/spreadsheetml/2006/main" count="98" uniqueCount="73">
  <si>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</si>
  <si>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</si>
  <si>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</si>
  <si>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</si>
  <si>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SF3173660276023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</si>
  <si>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</si>
  <si>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</si>
  <si>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</si>
  <si>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</si>
  <si>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</si>
  <si>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</si>
  <si>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</si>
  <si>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</si>
  <si>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</si>
  <si>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</si>
  <si>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</si>
  <si>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</si>
  <si>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</si>
  <si>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</si>
  <si>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</si>
  <si>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</si>
  <si>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</si>
  <si>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</si>
  <si>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</si>
  <si>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</si>
  <si>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</si>
  <si>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</si>
  <si>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</si>
  <si>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</si>
  <si>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第六批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</si>
  <si>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</si>
  <si>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6618-677</t>
  </si>
  <si>
    <t>717</t>
  </si>
  <si>
    <t>XXS</t>
  </si>
  <si>
    <t>1/1</t>
  </si>
  <si>
    <t>1.2</t>
  </si>
  <si>
    <t>1.6</t>
  </si>
  <si>
    <t>20*20*30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</si>
  <si>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</si>
  <si>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</si>
  <si>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</si>
  <si>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</si>
  <si>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</si>
  <si>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</si>
  <si>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</si>
  <si>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</si>
  <si>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</si>
  <si>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</si>
  <si>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</si>
  <si>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</si>
  <si>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博豪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</si>
  <si>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</si>
  <si>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</si>
  <si>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</si>
  <si>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</si>
  <si>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</si>
  <si>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</si>
  <si>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</si>
  <si>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</si>
  <si>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</si>
  <si>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</si>
  <si>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</si>
  <si>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</si>
  <si>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1.6kg</t>
  </si>
  <si>
    <t>Made In China</t>
  </si>
  <si>
    <t>Net Weight（净重）</t>
  </si>
  <si>
    <t>1.2kg</t>
  </si>
  <si>
    <t>Remark（备注）</t>
  </si>
  <si>
    <t>06618677717011</t>
  </si>
  <si>
    <t>06618677717028</t>
  </si>
  <si>
    <t>06618677717035</t>
  </si>
  <si>
    <t>06618677717042</t>
  </si>
  <si>
    <t>06618677717080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</si>
</sst>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37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0" fontId="1" fillId="0" borderId="3" xfId="49" applyFont="1" applyBorder="1" applyAlignment="1">
      <alignment horizontal="center"/>
    </xf>
    <xf numFmtId="0" fontId="2" fillId="0" borderId="4" xfId="49" applyFont="1" applyBorder="1" applyAlignment="1">
      <alignment horizontal="left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49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49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49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49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0" applyFont="1" applyFill="1" applyBorder="1" applyAlignment="1">
      <alignment horizontal="center" vertical="center" wrapText="1"/>
    </xf>
    <xf numFmtId="178" fontId="14" fillId="0" borderId="6" xfId="50" applyNumberFormat="1" applyFont="1" applyFill="1" applyBorder="1" applyAlignment="1">
      <alignment horizontal="center" vertical="center" wrapText="1"/>
    </xf>
    <xf numFmtId="177" fontId="14" fillId="0" borderId="6" xfId="50" applyNumberFormat="1" applyFont="1" applyFill="1" applyBorder="1" applyAlignment="1">
      <alignment horizontal="center" vertical="center" wrapText="1"/>
    </xf>
    <xf numFmtId="49" fontId="14" fillId="0" borderId="6" xfId="50" applyNumberFormat="1" applyFont="1" applyFill="1" applyBorder="1" applyAlignment="1">
      <alignment horizontal="center" vertical="center" wrapText="1"/>
    </xf>
    <xf numFmtId="176" fontId="14" fillId="0" borderId="6" xfId="5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50" applyFont="1" applyFill="1" applyBorder="1" applyAlignment="1">
      <alignment horizontal="center" vertical="center" wrapText="1"/>
    </xf>
    <xf numFmtId="15" fontId="15" fillId="0" borderId="6" xfId="50" applyNumberFormat="1" applyFont="1" applyFill="1" applyBorder="1" applyAlignment="1">
      <alignment horizontal="center" vertical="center" wrapText="1"/>
    </xf>
    <xf numFmtId="49" fontId="15" fillId="0" borderId="6" xfId="50" applyNumberFormat="1" applyFont="1" applyFill="1" applyBorder="1" applyAlignment="1">
      <alignment horizontal="center" vertical="center" wrapText="1"/>
    </xf>
    <xf numFmtId="49" fontId="16" fillId="0" borderId="6" xfId="50" applyNumberFormat="1" applyFont="1" applyFill="1" applyBorder="1" applyAlignment="1">
      <alignment horizontal="center" vertical="center" wrapText="1"/>
    </xf>
    <xf numFmtId="177" fontId="16" fillId="0" borderId="6" xfId="50" applyNumberFormat="1" applyFont="1" applyFill="1" applyBorder="1" applyAlignment="1">
      <alignment horizontal="center" vertical="center" wrapText="1"/>
    </xf>
    <xf numFmtId="176" fontId="15" fillId="0" borderId="6" xfId="5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5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133350</xdr:rowOff>
    </xdr:from>
    <xdr:to>
      <xdr:col>11</xdr:col>
      <xdr:colOff>400685</xdr:colOff>
      <xdr:row>4</xdr:row>
      <xdr:rowOff>104775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00100"/>
          <a:ext cx="382016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276225</xdr:rowOff>
    </xdr:from>
    <xdr:to>
      <xdr:col>1</xdr:col>
      <xdr:colOff>1571625</xdr:colOff>
      <xdr:row>6</xdr:row>
      <xdr:rowOff>1390650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429000"/>
          <a:ext cx="1304925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P18" sqref="P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45819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40</v>
      </c>
      <c r="G8" s="53">
        <f>F8*0.05</f>
        <v>2</v>
      </c>
      <c r="H8" s="53">
        <f>F8+G8</f>
        <v>42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6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200</v>
      </c>
      <c r="G9" s="53">
        <f t="shared" ref="G9:G19" si="0">F9*0.05</f>
        <v>10</v>
      </c>
      <c r="H9" s="53">
        <f t="shared" ref="H9:H19" si="1">F9+G9</f>
        <v>210</v>
      </c>
      <c r="I9" s="63"/>
      <c r="J9" s="64"/>
      <c r="K9" s="64"/>
      <c r="L9" s="64"/>
      <c r="M9" s="65"/>
      <c r="N9" s="65"/>
      <c r="O9" s="65"/>
      <c r="P9" s="65"/>
      <c r="Q9" s="66"/>
    </row>
    <row r="10" s="19" customFormat="1" ht="20" customHeight="1" spans="1:17">
      <c r="A10" s="54"/>
      <c r="B10" s="50"/>
      <c r="C10" s="10"/>
      <c r="D10" s="51"/>
      <c r="E10" s="52" t="s">
        <v>39</v>
      </c>
      <c r="F10" s="53">
        <v>310</v>
      </c>
      <c r="G10" s="53">
        <f t="shared" si="0"/>
        <v>15.5</v>
      </c>
      <c r="H10" s="53">
        <f t="shared" si="1"/>
        <v>325.5</v>
      </c>
      <c r="I10" s="63"/>
      <c r="J10" s="64"/>
      <c r="K10" s="64"/>
      <c r="L10" s="64"/>
      <c r="M10" s="65"/>
      <c r="N10" s="65"/>
      <c r="O10" s="65"/>
      <c r="P10" s="65"/>
      <c r="Q10" s="66"/>
    </row>
    <row r="11" s="19" customFormat="1" ht="20" customHeight="1" spans="1:17">
      <c r="A11" s="54"/>
      <c r="B11" s="50"/>
      <c r="C11" s="10"/>
      <c r="D11" s="51"/>
      <c r="E11" s="52" t="s">
        <v>40</v>
      </c>
      <c r="F11" s="53">
        <v>270</v>
      </c>
      <c r="G11" s="53">
        <f t="shared" si="0"/>
        <v>13.5</v>
      </c>
      <c r="H11" s="53">
        <f t="shared" si="1"/>
        <v>283.5</v>
      </c>
      <c r="I11" s="63"/>
      <c r="J11" s="64"/>
      <c r="K11" s="64"/>
      <c r="L11" s="64"/>
      <c r="M11" s="65"/>
      <c r="N11" s="65"/>
      <c r="O11" s="65"/>
      <c r="P11" s="65"/>
      <c r="Q11" s="66"/>
    </row>
    <row r="12" s="19" customFormat="1" ht="20" customHeight="1" spans="1:17">
      <c r="A12" s="54"/>
      <c r="B12" s="50"/>
      <c r="C12" s="10"/>
      <c r="D12" s="51"/>
      <c r="E12" s="52" t="s">
        <v>41</v>
      </c>
      <c r="F12" s="53">
        <v>180</v>
      </c>
      <c r="G12" s="53">
        <f t="shared" si="0"/>
        <v>9</v>
      </c>
      <c r="H12" s="53">
        <f t="shared" si="1"/>
        <v>189</v>
      </c>
      <c r="I12" s="63"/>
      <c r="J12" s="64"/>
      <c r="K12" s="64"/>
      <c r="L12" s="64"/>
      <c r="M12" s="65"/>
      <c r="N12" s="65"/>
      <c r="O12" s="65"/>
      <c r="P12" s="65"/>
      <c r="Q12" s="66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5"/>
      <c r="F13" s="56">
        <f>SUM(F8:F12)</f>
        <v>1000</v>
      </c>
      <c r="G13" s="53">
        <f t="shared" si="0"/>
        <v>50</v>
      </c>
      <c r="H13" s="53">
        <f t="shared" si="1"/>
        <v>1050</v>
      </c>
      <c r="I13" s="63"/>
      <c r="J13" s="64"/>
      <c r="K13" s="64"/>
      <c r="L13" s="64"/>
      <c r="M13" s="66"/>
      <c r="N13" s="65"/>
      <c r="O13" s="66"/>
      <c r="P13" s="65"/>
      <c r="Q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5"/>
      <c r="F14" s="56">
        <f t="shared" ref="F14:F17" si="2">SUM(F13:F13)</f>
        <v>1000</v>
      </c>
      <c r="G14" s="53">
        <f t="shared" si="0"/>
        <v>50</v>
      </c>
      <c r="H14" s="53">
        <f t="shared" si="1"/>
        <v>1050</v>
      </c>
      <c r="I14" s="63"/>
      <c r="J14" s="64"/>
      <c r="K14" s="64"/>
      <c r="L14" s="64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5"/>
      <c r="F15" s="56">
        <f t="shared" si="2"/>
        <v>1000</v>
      </c>
      <c r="G15" s="53">
        <f t="shared" si="0"/>
        <v>50</v>
      </c>
      <c r="H15" s="53">
        <f t="shared" si="1"/>
        <v>1050</v>
      </c>
      <c r="I15" s="63"/>
      <c r="J15" s="64"/>
      <c r="K15" s="64"/>
      <c r="L15" s="64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5"/>
      <c r="F16" s="56">
        <f t="shared" si="2"/>
        <v>1000</v>
      </c>
      <c r="G16" s="53">
        <f t="shared" si="0"/>
        <v>50</v>
      </c>
      <c r="H16" s="53">
        <f t="shared" si="1"/>
        <v>1050</v>
      </c>
      <c r="I16" s="63"/>
      <c r="J16" s="64"/>
      <c r="K16" s="64"/>
      <c r="L16" s="64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5"/>
      <c r="F17" s="56">
        <f t="shared" si="2"/>
        <v>1000</v>
      </c>
      <c r="G17" s="53">
        <f t="shared" si="0"/>
        <v>50</v>
      </c>
      <c r="H17" s="53">
        <f t="shared" si="1"/>
        <v>1050</v>
      </c>
      <c r="I17" s="63"/>
      <c r="J17" s="64"/>
      <c r="K17" s="64"/>
      <c r="L17" s="64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5"/>
      <c r="F18" s="56">
        <f>SUM(F14:F14)</f>
        <v>1000</v>
      </c>
      <c r="G18" s="53">
        <f t="shared" si="0"/>
        <v>50</v>
      </c>
      <c r="H18" s="53">
        <f t="shared" si="1"/>
        <v>1050</v>
      </c>
      <c r="I18" s="63"/>
      <c r="J18" s="64"/>
      <c r="K18" s="64"/>
      <c r="L18" s="64"/>
    </row>
    <row r="19" s="19" customFormat="1" ht="15" spans="1:12">
      <c r="A19" s="57" t="s">
        <v>48</v>
      </c>
      <c r="B19" s="58"/>
      <c r="C19" s="58"/>
      <c r="D19" s="51"/>
      <c r="E19" s="58"/>
      <c r="F19" s="10">
        <f>SUM(F8:F18)</f>
        <v>7000</v>
      </c>
      <c r="G19" s="53">
        <f t="shared" si="0"/>
        <v>350</v>
      </c>
      <c r="H19" s="53">
        <f t="shared" si="1"/>
        <v>7350</v>
      </c>
      <c r="I19" s="67"/>
      <c r="J19" s="67"/>
      <c r="K19" s="67"/>
      <c r="L19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F20" sqref="F20"/>
    </sheetView>
  </sheetViews>
  <sheetFormatPr defaultColWidth="9" defaultRowHeight="13.5" outlineLevelCol="5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 t="s">
        <v>50</v>
      </c>
      <c r="C2" s="7"/>
    </row>
    <row r="3" s="1" customFormat="1" ht="14.2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6">
      <c r="A11" s="5" t="s">
        <v>67</v>
      </c>
      <c r="B11" s="17"/>
      <c r="C11" s="18"/>
      <c r="F11" s="68" t="s">
        <v>68</v>
      </c>
    </row>
    <row r="12" spans="6:6">
      <c r="F12" s="68" t="s">
        <v>69</v>
      </c>
    </row>
    <row r="13" spans="6:6">
      <c r="F13" s="68" t="s">
        <v>70</v>
      </c>
    </row>
    <row r="14" spans="6:6">
      <c r="F14" s="68" t="s">
        <v>71</v>
      </c>
    </row>
    <row r="15" spans="6:6">
      <c r="F15" s="68" t="s">
        <v>72</v>
      </c>
    </row>
    <row r="16" spans="6:6">
      <c r="F16" s="68" t="s">
        <v>68</v>
      </c>
    </row>
    <row r="17" spans="6:6">
      <c r="F17" s="68" t="s">
        <v>69</v>
      </c>
    </row>
    <row r="18" spans="6:6">
      <c r="F18" s="68" t="s">
        <v>70</v>
      </c>
    </row>
    <row r="19" spans="6:6">
      <c r="F19" s="68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2025-06-11T11:14:56Z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807C7E4FC4F546B5A656D999816818D5_12</vt:lpwstr>
  </property>
</Properties>
</file>