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正高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0" i="2"/>
  <c r="H10" i="2" s="1"/>
  <c r="G9" i="2"/>
  <c r="H9" i="2" s="1"/>
  <c r="G8" i="2"/>
  <c r="H8" i="2" s="1"/>
  <c r="G11" i="2" l="1"/>
  <c r="H11" i="2" s="1"/>
</calcChain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<sst xmlns="http://schemas.openxmlformats.org/spreadsheetml/2006/main" count="37" uniqueCount="37">
  <si>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</si>
  <si>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</si>
  <si>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</si>
  <si>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t>2025/7/</t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</si>
  <si>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</si>
  <si>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</si>
  <si>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</si>
  <si>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</si>
  <si>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</si>
  <si>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</si>
  <si>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</si>
  <si>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</si>
  <si>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</si>
  <si>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</si>
  <si>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</si>
  <si>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</si>
  <si>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</si>
  <si>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</si>
  <si>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</si>
  <si>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</si>
  <si>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</si>
  <si>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</si>
  <si>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</si>
  <si>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</si>
  <si>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</si>
  <si>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</si>
  <si>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</si>
  <si>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</si>
  <si>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</si>
  <si>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2XL</t>
  </si>
  <si>
    <t>3XL</t>
  </si>
  <si>
    <t>合计</t>
  </si>
  <si>
    <t>PO1275</t>
    <phoneticPr fontId="16" type="noConversion"/>
  </si>
  <si>
    <r>
      <t>Eastex</t>
    </r>
    <r>
      <rPr>
        <b/>
        <sz val="14"/>
        <color theme="1"/>
        <rFont val="細明體"/>
        <family val="3"/>
        <charset val="136"/>
      </rPr>
      <t>香港工厂</t>
    </r>
    <phoneticPr fontId="16" type="noConversion"/>
  </si>
  <si>
    <t>L</t>
    <phoneticPr fontId="16" type="noConversion"/>
  </si>
  <si>
    <t>TCT4203
Long Sleeve Henley</t>
    <phoneticPr fontId="16" type="noConversion"/>
  </si>
  <si>
    <t>TCT4203STEEL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</si>
</sst>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14"/>
      <color theme="1"/>
      <name val="Calibri"/>
      <family val="2"/>
    </font>
    <font>
      <b/>
      <sz val="14"/>
      <color theme="1"/>
      <name val="細明體"/>
      <family val="3"/>
      <charset val="136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8065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G16" sqref="G16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3" t="s">
        <v>0</v>
      </c>
      <c r="B1" s="34"/>
      <c r="C1" s="34"/>
      <c r="D1" s="34"/>
      <c r="E1" s="34"/>
      <c r="F1" s="34"/>
      <c r="G1" s="34"/>
      <c r="H1" s="35"/>
      <c r="I1" s="34"/>
      <c r="J1" s="34"/>
      <c r="K1" s="34"/>
      <c r="L1" s="34"/>
    </row>
    <row r="2" spans="1:12" ht="26.25">
      <c r="A2" s="36" t="s">
        <v>1</v>
      </c>
      <c r="B2" s="37"/>
      <c r="C2" s="37"/>
      <c r="D2" s="37"/>
      <c r="E2" s="37"/>
      <c r="F2" s="37"/>
      <c r="G2" s="37"/>
      <c r="H2" s="38"/>
      <c r="I2" s="37"/>
      <c r="J2" s="37"/>
      <c r="K2" s="37"/>
      <c r="L2" s="37"/>
    </row>
    <row r="3" spans="1:12" ht="17.25">
      <c r="A3" s="2"/>
      <c r="B3" s="2"/>
      <c r="C3" s="2"/>
      <c r="D3" s="2" t="s">
        <v>2</v>
      </c>
      <c r="E3" s="39" t="s">
        <v>3</v>
      </c>
      <c r="F3" s="39"/>
      <c r="G3" s="3"/>
      <c r="H3" s="4"/>
      <c r="I3" s="27"/>
      <c r="J3" s="28"/>
      <c r="K3" s="28"/>
      <c r="L3" s="2"/>
    </row>
    <row r="4" spans="1:12" ht="19.5">
      <c r="A4" s="2"/>
      <c r="B4" s="2"/>
      <c r="C4" s="2"/>
      <c r="D4" s="5" t="s">
        <v>4</v>
      </c>
      <c r="E4" s="40"/>
      <c r="F4" s="41"/>
      <c r="G4" s="6"/>
      <c r="H4" s="7"/>
      <c r="I4" s="32" t="s">
        <v>33</v>
      </c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5</v>
      </c>
      <c r="B6" s="10" t="s">
        <v>6</v>
      </c>
      <c r="C6" s="10" t="s">
        <v>7</v>
      </c>
      <c r="D6" s="11" t="s">
        <v>8</v>
      </c>
      <c r="E6" s="11" t="s">
        <v>9</v>
      </c>
      <c r="F6" s="12" t="s">
        <v>10</v>
      </c>
      <c r="G6" s="13" t="s">
        <v>11</v>
      </c>
      <c r="H6" s="14" t="s">
        <v>12</v>
      </c>
      <c r="I6" s="13" t="s">
        <v>13</v>
      </c>
      <c r="J6" s="13" t="s">
        <v>14</v>
      </c>
      <c r="K6" s="13" t="s">
        <v>15</v>
      </c>
      <c r="L6" s="10" t="s">
        <v>16</v>
      </c>
    </row>
    <row r="7" spans="1:12" ht="28.5">
      <c r="A7" s="15" t="s">
        <v>17</v>
      </c>
      <c r="B7" s="16" t="s">
        <v>18</v>
      </c>
      <c r="C7" s="17" t="s">
        <v>19</v>
      </c>
      <c r="D7" s="18" t="s">
        <v>20</v>
      </c>
      <c r="E7" s="19" t="s">
        <v>21</v>
      </c>
      <c r="F7" s="20" t="s">
        <v>22</v>
      </c>
      <c r="G7" s="18" t="s">
        <v>23</v>
      </c>
      <c r="H7" s="21" t="s">
        <v>24</v>
      </c>
      <c r="I7" s="18" t="s">
        <v>25</v>
      </c>
      <c r="J7" s="18" t="s">
        <v>26</v>
      </c>
      <c r="K7" s="18" t="s">
        <v>27</v>
      </c>
      <c r="L7" s="16" t="s">
        <v>28</v>
      </c>
    </row>
    <row r="8" spans="1:12" ht="24" customHeight="1">
      <c r="A8" s="42" t="s">
        <v>32</v>
      </c>
      <c r="B8" s="44" t="s">
        <v>35</v>
      </c>
      <c r="C8" s="46" t="s">
        <v>36</v>
      </c>
      <c r="D8" s="48"/>
      <c r="E8" s="13" t="s">
        <v>34</v>
      </c>
      <c r="F8" s="22">
        <v>4410</v>
      </c>
      <c r="G8" s="22">
        <f t="shared" ref="G8:G11" si="0">F8*0.02</f>
        <v>88.2</v>
      </c>
      <c r="H8" s="22">
        <f t="shared" ref="H8:H11" si="1">SUM(F8:G8)</f>
        <v>4498.2</v>
      </c>
      <c r="I8" s="50"/>
      <c r="J8" s="48"/>
      <c r="K8" s="48"/>
      <c r="L8" s="46"/>
    </row>
    <row r="9" spans="1:12" ht="24" customHeight="1">
      <c r="A9" s="43"/>
      <c r="B9" s="45"/>
      <c r="C9" s="47"/>
      <c r="D9" s="49"/>
      <c r="E9" s="13" t="s">
        <v>29</v>
      </c>
      <c r="F9" s="22">
        <v>1740</v>
      </c>
      <c r="G9" s="22">
        <f t="shared" si="0"/>
        <v>34.800000000000004</v>
      </c>
      <c r="H9" s="22">
        <f t="shared" si="1"/>
        <v>1774.8</v>
      </c>
      <c r="I9" s="51"/>
      <c r="J9" s="49"/>
      <c r="K9" s="49"/>
      <c r="L9" s="47"/>
    </row>
    <row r="10" spans="1:12" ht="24" customHeight="1">
      <c r="A10" s="43"/>
      <c r="B10" s="45"/>
      <c r="C10" s="47"/>
      <c r="D10" s="49"/>
      <c r="E10" s="13" t="s">
        <v>30</v>
      </c>
      <c r="F10" s="22">
        <v>2210</v>
      </c>
      <c r="G10" s="22">
        <f t="shared" si="0"/>
        <v>44.2</v>
      </c>
      <c r="H10" s="22">
        <f t="shared" si="1"/>
        <v>2254.1999999999998</v>
      </c>
      <c r="I10" s="51"/>
      <c r="J10" s="49"/>
      <c r="K10" s="49"/>
      <c r="L10" s="47"/>
    </row>
    <row r="11" spans="1:12" ht="18.75" customHeight="1">
      <c r="A11" s="25" t="s">
        <v>31</v>
      </c>
      <c r="B11" s="26"/>
      <c r="C11" s="23"/>
      <c r="D11" s="24"/>
      <c r="E11" s="26"/>
      <c r="F11" s="23">
        <f>SUM(F8:F10)</f>
        <v>8360</v>
      </c>
      <c r="G11" s="22">
        <f t="shared" si="0"/>
        <v>167.20000000000002</v>
      </c>
      <c r="H11" s="22">
        <f t="shared" si="1"/>
        <v>8527.2000000000007</v>
      </c>
      <c r="I11" s="31"/>
      <c r="J11" s="31"/>
      <c r="K11" s="31"/>
      <c r="L11" s="31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0"/>
    <mergeCell ref="J8:J10"/>
    <mergeCell ref="K8:K10"/>
    <mergeCell ref="L8:L10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正高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2025-07-03T12:49:35Z</cp:lastPrinted>
  <dcterms:created xsi:type="dcterms:W3CDTF">2023-05-12T11:15:00Z</dcterms:created>
  <dcterms:modified xsi:type="dcterms:W3CDTF">2025-07-03T12:55:37Z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