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<sst xmlns="http://schemas.openxmlformats.org/spreadsheetml/2006/main" count="145" uniqueCount="81">
  <si>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</si>
  <si>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</si>
  <si>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</si>
  <si>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</si>
  <si>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SF3194264027440</t>
  </si>
  <si>
    <t>FOCCT2507084A-合财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</si>
  <si>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</si>
  <si>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</si>
  <si>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</si>
  <si>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</si>
  <si>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</si>
  <si>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</si>
  <si>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</si>
  <si>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</si>
  <si>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</si>
  <si>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</si>
  <si>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</si>
  <si>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</si>
  <si>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</si>
  <si>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</si>
  <si>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</si>
  <si>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</si>
  <si>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</si>
  <si>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</si>
  <si>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</si>
  <si>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</si>
  <si>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</si>
  <si>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</si>
  <si>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</si>
  <si>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</si>
  <si>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84222-01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</si>
  <si>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</si>
  <si>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8361-710</t>
  </si>
  <si>
    <t>800</t>
  </si>
  <si>
    <t>XS</t>
  </si>
  <si>
    <t>1/2</t>
  </si>
  <si>
    <t>17.2</t>
  </si>
  <si>
    <t>17.6</t>
  </si>
  <si>
    <t>30*40*50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</si>
  <si>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</si>
  <si>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</si>
  <si>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</si>
  <si>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</si>
  <si>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</si>
  <si>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</si>
  <si>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</si>
  <si>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808</t>
  </si>
  <si>
    <t>2/2</t>
  </si>
  <si>
    <t>7.6</t>
  </si>
  <si>
    <t>8</t>
  </si>
  <si>
    <t>20*30*40</t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</si>
  <si>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</si>
  <si>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</si>
  <si>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</si>
  <si>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</si>
  <si>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t>8361-710-800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</si>
  <si>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</si>
  <si>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</si>
  <si>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</si>
  <si>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</si>
  <si>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</si>
  <si>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</si>
  <si>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</si>
  <si>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</si>
  <si>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</si>
  <si>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17.6kg</t>
  </si>
  <si>
    <t>Made In China</t>
  </si>
  <si>
    <t>Net Weight（净重）</t>
  </si>
  <si>
    <t>17.2kg</t>
  </si>
  <si>
    <t>Remark（备注）</t>
  </si>
  <si>
    <t>8361-710-808</t>
  </si>
  <si>
    <t>8kg</t>
  </si>
  <si>
    <t>7.6kg</t>
  </si>
  <si>
    <t>08361710800017</t>
  </si>
  <si>
    <t>08361710800024</t>
  </si>
  <si>
    <t>08361710800031</t>
  </si>
  <si>
    <t>08361710800048</t>
  </si>
  <si>
    <t>08361710808013</t>
  </si>
  <si>
    <t>08361710808020</t>
  </si>
  <si>
    <t>08361710808037</t>
  </si>
  <si>
    <t>08361710808044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</si>
</sst>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4" applyNumberFormat="0" applyAlignment="0" applyProtection="0">
      <alignment vertical="center"/>
    </xf>
    <xf numFmtId="0" fontId="26" fillId="4" borderId="15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8" fillId="5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6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78" fontId="13" fillId="0" borderId="6" xfId="49" applyNumberFormat="1" applyFont="1" applyFill="1" applyBorder="1" applyAlignment="1">
      <alignment horizontal="center" vertical="center" wrapText="1"/>
    </xf>
    <xf numFmtId="177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4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11</xdr:col>
      <xdr:colOff>654685</xdr:colOff>
      <xdr:row>4</xdr:row>
      <xdr:rowOff>142875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666750"/>
          <a:ext cx="4083685" cy="666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200025</xdr:colOff>
      <xdr:row>6</xdr:row>
      <xdr:rowOff>209550</xdr:rowOff>
    </xdr:from>
    <xdr:to>
      <xdr:col>1</xdr:col>
      <xdr:colOff>1504950</xdr:colOff>
      <xdr:row>6</xdr:row>
      <xdr:rowOff>1181735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62175" y="3381375"/>
          <a:ext cx="1304925" cy="972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12</xdr:row>
      <xdr:rowOff>76200</xdr:rowOff>
    </xdr:from>
    <xdr:to>
      <xdr:col>0</xdr:col>
      <xdr:colOff>1829433</xdr:colOff>
      <xdr:row>12</xdr:row>
      <xdr:rowOff>523875</xdr:rowOff>
    </xdr:to>
    <xdr:pic>
      <xdr:nvPicPr>
        <xdr:cNvPr id="7" name="图片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57150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13</xdr:row>
      <xdr:rowOff>133350</xdr:rowOff>
    </xdr:from>
    <xdr:to>
      <xdr:col>2</xdr:col>
      <xdr:colOff>1562100</xdr:colOff>
      <xdr:row>14</xdr:row>
      <xdr:rowOff>82550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64833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1762760</xdr:colOff>
      <xdr:row>16</xdr:row>
      <xdr:rowOff>231775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68580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180975</xdr:colOff>
      <xdr:row>18</xdr:row>
      <xdr:rowOff>190500</xdr:rowOff>
    </xdr:from>
    <xdr:to>
      <xdr:col>1</xdr:col>
      <xdr:colOff>1466850</xdr:colOff>
      <xdr:row>18</xdr:row>
      <xdr:rowOff>1153160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143125" y="9001125"/>
          <a:ext cx="1285875" cy="9626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4"/>
  <sheetViews>
    <sheetView tabSelected="1" workbookViewId="0">
      <selection activeCell="M19" sqref="M19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1" customFormat="1" ht="26.25" spans="1:12">
      <c r="A3" s="25"/>
      <c r="B3" s="25"/>
      <c r="C3" s="25"/>
      <c r="D3" s="25" t="s">
        <v>2</v>
      </c>
      <c r="E3" s="26">
        <v>45848</v>
      </c>
      <c r="F3" s="26"/>
      <c r="G3" s="27"/>
      <c r="H3" s="28"/>
      <c r="I3" s="20"/>
      <c r="J3" s="56"/>
      <c r="K3" s="56"/>
      <c r="L3" s="25"/>
    </row>
    <row r="4" s="1" customFormat="1" ht="15" spans="1:12">
      <c r="A4" s="25"/>
      <c r="B4" s="25"/>
      <c r="C4" s="25"/>
      <c r="D4" s="29" t="s">
        <v>3</v>
      </c>
      <c r="E4" s="30" t="s">
        <v>4</v>
      </c>
      <c r="F4" s="31"/>
      <c r="G4" s="32"/>
      <c r="H4" s="33"/>
      <c r="I4" s="57"/>
      <c r="J4" s="58"/>
      <c r="K4" s="58"/>
      <c r="L4" s="57"/>
    </row>
    <row r="5" s="1" customFormat="1" ht="26.25" spans="1:12">
      <c r="A5" s="25"/>
      <c r="B5" s="29" t="s">
        <v>5</v>
      </c>
      <c r="C5" s="25"/>
      <c r="D5" s="25"/>
      <c r="E5" s="25"/>
      <c r="F5" s="25"/>
      <c r="G5" s="34"/>
      <c r="H5" s="28"/>
      <c r="I5" s="20"/>
      <c r="J5" s="56"/>
      <c r="K5" s="56"/>
      <c r="L5" s="25"/>
    </row>
    <row r="6" s="19" customFormat="1" ht="45" spans="1:12">
      <c r="A6" s="35" t="s">
        <v>6</v>
      </c>
      <c r="B6" s="36" t="s">
        <v>7</v>
      </c>
      <c r="C6" s="36" t="s">
        <v>8</v>
      </c>
      <c r="D6" s="37" t="s">
        <v>9</v>
      </c>
      <c r="E6" s="37" t="s">
        <v>10</v>
      </c>
      <c r="F6" s="38" t="s">
        <v>11</v>
      </c>
      <c r="G6" s="39" t="s">
        <v>12</v>
      </c>
      <c r="H6" s="40" t="s">
        <v>13</v>
      </c>
      <c r="I6" s="39" t="s">
        <v>14</v>
      </c>
      <c r="J6" s="39" t="s">
        <v>15</v>
      </c>
      <c r="K6" s="39" t="s">
        <v>16</v>
      </c>
      <c r="L6" s="36" t="s">
        <v>17</v>
      </c>
    </row>
    <row r="7" s="19" customFormat="1" ht="28.5" spans="1:12">
      <c r="A7" s="41" t="s">
        <v>18</v>
      </c>
      <c r="B7" s="42" t="s">
        <v>19</v>
      </c>
      <c r="C7" s="43" t="s">
        <v>20</v>
      </c>
      <c r="D7" s="44" t="s">
        <v>21</v>
      </c>
      <c r="E7" s="45" t="s">
        <v>22</v>
      </c>
      <c r="F7" s="46" t="s">
        <v>23</v>
      </c>
      <c r="G7" s="44" t="s">
        <v>24</v>
      </c>
      <c r="H7" s="47" t="s">
        <v>25</v>
      </c>
      <c r="I7" s="44" t="s">
        <v>26</v>
      </c>
      <c r="J7" s="44" t="s">
        <v>27</v>
      </c>
      <c r="K7" s="44" t="s">
        <v>28</v>
      </c>
      <c r="L7" s="42" t="s">
        <v>29</v>
      </c>
    </row>
    <row r="8" s="19" customFormat="1" ht="21" customHeight="1" spans="1:17">
      <c r="A8" s="48" t="s">
        <v>30</v>
      </c>
      <c r="B8" s="49" t="s">
        <v>31</v>
      </c>
      <c r="C8" s="10" t="s">
        <v>32</v>
      </c>
      <c r="D8" s="50" t="s">
        <v>33</v>
      </c>
      <c r="E8" s="51" t="s">
        <v>34</v>
      </c>
      <c r="F8" s="52">
        <v>3036</v>
      </c>
      <c r="G8" s="52">
        <f>F8*0.05</f>
        <v>151.8</v>
      </c>
      <c r="H8" s="52">
        <f>F8+G8</f>
        <v>3187.8</v>
      </c>
      <c r="I8" s="59" t="s">
        <v>35</v>
      </c>
      <c r="J8" s="50" t="s">
        <v>36</v>
      </c>
      <c r="K8" s="50" t="s">
        <v>37</v>
      </c>
      <c r="L8" s="50" t="s">
        <v>38</v>
      </c>
      <c r="M8" s="60"/>
      <c r="N8" s="60"/>
      <c r="O8" s="60"/>
      <c r="P8" s="60"/>
      <c r="Q8" s="61"/>
    </row>
    <row r="9" s="19" customFormat="1" ht="20" customHeight="1" spans="1:17">
      <c r="A9" s="48"/>
      <c r="B9" s="49"/>
      <c r="C9" s="10"/>
      <c r="D9" s="50"/>
      <c r="E9" s="51" t="s">
        <v>39</v>
      </c>
      <c r="F9" s="52">
        <v>6526</v>
      </c>
      <c r="G9" s="52">
        <f t="shared" ref="G9:G24" si="0">F9*0.05</f>
        <v>326.3</v>
      </c>
      <c r="H9" s="52">
        <f t="shared" ref="H9:H24" si="1">F9+G9</f>
        <v>6852.3</v>
      </c>
      <c r="I9" s="59"/>
      <c r="J9" s="50"/>
      <c r="K9" s="50"/>
      <c r="L9" s="50"/>
      <c r="M9" s="60"/>
      <c r="N9" s="60"/>
      <c r="O9" s="60"/>
      <c r="P9" s="60"/>
      <c r="Q9" s="61"/>
    </row>
    <row r="10" s="19" customFormat="1" ht="20" customHeight="1" spans="1:19">
      <c r="A10" s="48"/>
      <c r="B10" s="49"/>
      <c r="C10" s="10"/>
      <c r="D10" s="50"/>
      <c r="E10" s="51" t="s">
        <v>40</v>
      </c>
      <c r="F10" s="52">
        <v>5963</v>
      </c>
      <c r="G10" s="52">
        <f t="shared" si="0"/>
        <v>298.15</v>
      </c>
      <c r="H10" s="52">
        <f t="shared" si="1"/>
        <v>6261.15</v>
      </c>
      <c r="I10" s="59"/>
      <c r="J10" s="50"/>
      <c r="K10" s="50"/>
      <c r="L10" s="50"/>
      <c r="M10" s="60"/>
      <c r="N10" s="60"/>
      <c r="O10" s="60"/>
      <c r="P10" s="60"/>
      <c r="Q10" s="61"/>
      <c r="R10" s="61"/>
      <c r="S10" s="61"/>
    </row>
    <row r="11" s="19" customFormat="1" ht="20" customHeight="1" spans="1:19">
      <c r="A11" s="48"/>
      <c r="B11" s="49"/>
      <c r="C11" s="10"/>
      <c r="D11" s="50"/>
      <c r="E11" s="51" t="s">
        <v>41</v>
      </c>
      <c r="F11" s="52">
        <v>2655</v>
      </c>
      <c r="G11" s="52">
        <f t="shared" si="0"/>
        <v>132.75</v>
      </c>
      <c r="H11" s="52">
        <f t="shared" si="1"/>
        <v>2787.75</v>
      </c>
      <c r="I11" s="59"/>
      <c r="J11" s="50"/>
      <c r="K11" s="50"/>
      <c r="L11" s="50"/>
      <c r="M11" s="60"/>
      <c r="N11" s="60"/>
      <c r="O11" s="60"/>
      <c r="P11" s="60"/>
      <c r="Q11" s="61"/>
      <c r="R11" s="61"/>
      <c r="S11" s="61"/>
    </row>
    <row r="12" s="19" customFormat="1" ht="30" spans="1:19">
      <c r="A12" s="8" t="s">
        <v>30</v>
      </c>
      <c r="B12" s="49" t="s">
        <v>42</v>
      </c>
      <c r="C12" s="10" t="s">
        <v>32</v>
      </c>
      <c r="D12" s="50" t="s">
        <v>33</v>
      </c>
      <c r="E12" s="53"/>
      <c r="F12" s="54">
        <f>SUM(F8:F11)</f>
        <v>18180</v>
      </c>
      <c r="G12" s="52">
        <f t="shared" si="0"/>
        <v>909</v>
      </c>
      <c r="H12" s="52">
        <f t="shared" si="1"/>
        <v>19089</v>
      </c>
      <c r="I12" s="59"/>
      <c r="J12" s="50"/>
      <c r="K12" s="50"/>
      <c r="L12" s="50"/>
      <c r="M12" s="61"/>
      <c r="N12" s="60"/>
      <c r="O12" s="60"/>
      <c r="P12" s="60"/>
      <c r="Q12" s="61"/>
      <c r="R12" s="61"/>
      <c r="S12" s="61"/>
    </row>
    <row r="13" s="19" customFormat="1" ht="30" spans="1:19">
      <c r="A13" s="8" t="s">
        <v>30</v>
      </c>
      <c r="B13" s="49" t="s">
        <v>43</v>
      </c>
      <c r="C13" s="10" t="s">
        <v>32</v>
      </c>
      <c r="D13" s="50" t="s">
        <v>33</v>
      </c>
      <c r="E13" s="53"/>
      <c r="F13" s="54">
        <f>SUM(F12:F12)</f>
        <v>18180</v>
      </c>
      <c r="G13" s="52">
        <f t="shared" si="0"/>
        <v>909</v>
      </c>
      <c r="H13" s="52">
        <f t="shared" si="1"/>
        <v>19089</v>
      </c>
      <c r="I13" s="59"/>
      <c r="J13" s="50"/>
      <c r="K13" s="50"/>
      <c r="L13" s="50"/>
      <c r="N13" s="60"/>
      <c r="O13" s="60"/>
      <c r="P13" s="61"/>
      <c r="Q13" s="61"/>
      <c r="R13" s="61"/>
      <c r="S13" s="61"/>
    </row>
    <row r="14" s="19" customFormat="1" ht="30" spans="1:19">
      <c r="A14" s="8" t="s">
        <v>30</v>
      </c>
      <c r="B14" s="49" t="s">
        <v>44</v>
      </c>
      <c r="C14" s="10" t="s">
        <v>32</v>
      </c>
      <c r="D14" s="50" t="s">
        <v>33</v>
      </c>
      <c r="E14" s="53"/>
      <c r="F14" s="54">
        <f>SUM(F13:F13)</f>
        <v>18180</v>
      </c>
      <c r="G14" s="52">
        <f t="shared" si="0"/>
        <v>909</v>
      </c>
      <c r="H14" s="52">
        <f t="shared" si="1"/>
        <v>19089</v>
      </c>
      <c r="I14" s="59"/>
      <c r="J14" s="50"/>
      <c r="K14" s="50"/>
      <c r="L14" s="50"/>
      <c r="N14" s="60"/>
      <c r="O14" s="60"/>
      <c r="P14" s="61"/>
      <c r="Q14" s="61"/>
      <c r="R14" s="61"/>
      <c r="S14" s="61"/>
    </row>
    <row r="15" s="19" customFormat="1" ht="30" spans="1:19">
      <c r="A15" s="8" t="s">
        <v>30</v>
      </c>
      <c r="B15" s="49" t="s">
        <v>45</v>
      </c>
      <c r="C15" s="10" t="s">
        <v>32</v>
      </c>
      <c r="D15" s="50" t="s">
        <v>33</v>
      </c>
      <c r="E15" s="53"/>
      <c r="F15" s="54">
        <f>SUM(F13:F13)</f>
        <v>18180</v>
      </c>
      <c r="G15" s="52">
        <f t="shared" si="0"/>
        <v>909</v>
      </c>
      <c r="H15" s="52">
        <f t="shared" si="1"/>
        <v>19089</v>
      </c>
      <c r="I15" s="59"/>
      <c r="J15" s="50"/>
      <c r="K15" s="50"/>
      <c r="L15" s="50"/>
      <c r="N15" s="61"/>
      <c r="O15" s="61"/>
      <c r="P15" s="61"/>
      <c r="Q15" s="61"/>
      <c r="R15" s="61"/>
      <c r="S15" s="61"/>
    </row>
    <row r="16" s="19" customFormat="1" ht="20" customHeight="1" spans="1:19">
      <c r="A16" s="48" t="s">
        <v>30</v>
      </c>
      <c r="B16" s="49" t="s">
        <v>31</v>
      </c>
      <c r="C16" s="10" t="s">
        <v>32</v>
      </c>
      <c r="D16" s="50" t="s">
        <v>46</v>
      </c>
      <c r="E16" s="51" t="s">
        <v>34</v>
      </c>
      <c r="F16" s="52">
        <v>1349</v>
      </c>
      <c r="G16" s="52">
        <f t="shared" si="0"/>
        <v>67.45</v>
      </c>
      <c r="H16" s="52">
        <f t="shared" si="1"/>
        <v>1416.45</v>
      </c>
      <c r="I16" s="59" t="s">
        <v>47</v>
      </c>
      <c r="J16" s="50" t="s">
        <v>48</v>
      </c>
      <c r="K16" s="50" t="s">
        <v>49</v>
      </c>
      <c r="L16" s="50" t="s">
        <v>50</v>
      </c>
      <c r="M16" s="60"/>
      <c r="N16" s="60"/>
      <c r="O16" s="60"/>
      <c r="P16" s="60"/>
      <c r="Q16" s="61"/>
      <c r="R16" s="61"/>
      <c r="S16" s="61"/>
    </row>
    <row r="17" s="19" customFormat="1" ht="20" customHeight="1" spans="1:19">
      <c r="A17" s="48"/>
      <c r="B17" s="49"/>
      <c r="C17" s="10"/>
      <c r="D17" s="50"/>
      <c r="E17" s="51" t="s">
        <v>39</v>
      </c>
      <c r="F17" s="52">
        <v>2900</v>
      </c>
      <c r="G17" s="52">
        <f t="shared" si="0"/>
        <v>145</v>
      </c>
      <c r="H17" s="52">
        <f t="shared" si="1"/>
        <v>3045</v>
      </c>
      <c r="I17" s="59"/>
      <c r="J17" s="50"/>
      <c r="K17" s="50"/>
      <c r="L17" s="50"/>
      <c r="M17" s="60"/>
      <c r="N17" s="60"/>
      <c r="O17" s="60"/>
      <c r="P17" s="60"/>
      <c r="Q17" s="61"/>
      <c r="R17" s="61"/>
      <c r="S17" s="61"/>
    </row>
    <row r="18" s="19" customFormat="1" ht="20" customHeight="1" spans="1:19">
      <c r="A18" s="48"/>
      <c r="B18" s="49"/>
      <c r="C18" s="10"/>
      <c r="D18" s="50"/>
      <c r="E18" s="51" t="s">
        <v>40</v>
      </c>
      <c r="F18" s="52">
        <v>2650</v>
      </c>
      <c r="G18" s="52">
        <f t="shared" si="0"/>
        <v>132.5</v>
      </c>
      <c r="H18" s="52">
        <f t="shared" si="1"/>
        <v>2782.5</v>
      </c>
      <c r="I18" s="59"/>
      <c r="J18" s="50"/>
      <c r="K18" s="50"/>
      <c r="L18" s="50"/>
      <c r="M18" s="60"/>
      <c r="N18" s="60"/>
      <c r="O18" s="60"/>
      <c r="P18" s="60"/>
      <c r="Q18" s="61"/>
      <c r="R18" s="61"/>
      <c r="S18" s="61"/>
    </row>
    <row r="19" s="19" customFormat="1" ht="20" customHeight="1" spans="1:19">
      <c r="A19" s="48"/>
      <c r="B19" s="49"/>
      <c r="C19" s="10"/>
      <c r="D19" s="50"/>
      <c r="E19" s="51" t="s">
        <v>41</v>
      </c>
      <c r="F19" s="52">
        <v>1181</v>
      </c>
      <c r="G19" s="52">
        <f t="shared" si="0"/>
        <v>59.05</v>
      </c>
      <c r="H19" s="52">
        <f t="shared" si="1"/>
        <v>1240.05</v>
      </c>
      <c r="I19" s="59"/>
      <c r="J19" s="50"/>
      <c r="K19" s="50"/>
      <c r="L19" s="50"/>
      <c r="M19" s="60"/>
      <c r="N19" s="60"/>
      <c r="O19" s="60"/>
      <c r="P19" s="60"/>
      <c r="Q19" s="61"/>
      <c r="R19" s="61"/>
      <c r="S19" s="61"/>
    </row>
    <row r="20" s="19" customFormat="1" ht="30" spans="1:19">
      <c r="A20" s="8" t="s">
        <v>30</v>
      </c>
      <c r="B20" s="49" t="s">
        <v>42</v>
      </c>
      <c r="C20" s="10" t="s">
        <v>32</v>
      </c>
      <c r="D20" s="50" t="s">
        <v>46</v>
      </c>
      <c r="E20" s="53"/>
      <c r="F20" s="54">
        <f>SUM(F16:F19)</f>
        <v>8080</v>
      </c>
      <c r="G20" s="52">
        <f t="shared" si="0"/>
        <v>404</v>
      </c>
      <c r="H20" s="52">
        <f t="shared" si="1"/>
        <v>8484</v>
      </c>
      <c r="I20" s="59"/>
      <c r="J20" s="50"/>
      <c r="K20" s="50"/>
      <c r="L20" s="50"/>
      <c r="M20" s="61"/>
      <c r="N20" s="60"/>
      <c r="O20" s="61"/>
      <c r="P20" s="60"/>
      <c r="Q20" s="61"/>
      <c r="R20" s="61"/>
      <c r="S20" s="61"/>
    </row>
    <row r="21" s="19" customFormat="1" ht="30" spans="1:19">
      <c r="A21" s="8" t="s">
        <v>30</v>
      </c>
      <c r="B21" s="49" t="s">
        <v>43</v>
      </c>
      <c r="C21" s="10" t="s">
        <v>32</v>
      </c>
      <c r="D21" s="50" t="s">
        <v>46</v>
      </c>
      <c r="E21" s="53"/>
      <c r="F21" s="54">
        <f>SUM(F20:F20)</f>
        <v>8080</v>
      </c>
      <c r="G21" s="52">
        <f t="shared" si="0"/>
        <v>404</v>
      </c>
      <c r="H21" s="52">
        <f t="shared" si="1"/>
        <v>8484</v>
      </c>
      <c r="I21" s="59"/>
      <c r="J21" s="50"/>
      <c r="K21" s="50"/>
      <c r="L21" s="50"/>
      <c r="N21" s="61"/>
      <c r="O21" s="61"/>
      <c r="P21" s="61"/>
      <c r="Q21" s="61"/>
      <c r="R21" s="61"/>
      <c r="S21" s="61"/>
    </row>
    <row r="22" s="19" customFormat="1" ht="30" spans="1:12">
      <c r="A22" s="8" t="s">
        <v>30</v>
      </c>
      <c r="B22" s="49" t="s">
        <v>44</v>
      </c>
      <c r="C22" s="10" t="s">
        <v>32</v>
      </c>
      <c r="D22" s="50" t="s">
        <v>46</v>
      </c>
      <c r="E22" s="53"/>
      <c r="F22" s="54">
        <f>SUM(F21:F21)</f>
        <v>8080</v>
      </c>
      <c r="G22" s="52">
        <f t="shared" si="0"/>
        <v>404</v>
      </c>
      <c r="H22" s="52">
        <f t="shared" si="1"/>
        <v>8484</v>
      </c>
      <c r="I22" s="59"/>
      <c r="J22" s="50"/>
      <c r="K22" s="50"/>
      <c r="L22" s="50"/>
    </row>
    <row r="23" s="19" customFormat="1" ht="30" spans="1:12">
      <c r="A23" s="8" t="s">
        <v>30</v>
      </c>
      <c r="B23" s="49" t="s">
        <v>45</v>
      </c>
      <c r="C23" s="10" t="s">
        <v>32</v>
      </c>
      <c r="D23" s="50" t="s">
        <v>46</v>
      </c>
      <c r="E23" s="53"/>
      <c r="F23" s="54">
        <f>SUM(F21:F21)</f>
        <v>8080</v>
      </c>
      <c r="G23" s="52">
        <f t="shared" si="0"/>
        <v>404</v>
      </c>
      <c r="H23" s="52">
        <f t="shared" si="1"/>
        <v>8484</v>
      </c>
      <c r="I23" s="59"/>
      <c r="J23" s="50"/>
      <c r="K23" s="50"/>
      <c r="L23" s="50"/>
    </row>
    <row r="24" s="19" customFormat="1" ht="15" spans="1:12">
      <c r="A24" s="55" t="s">
        <v>51</v>
      </c>
      <c r="B24" s="55"/>
      <c r="C24" s="55"/>
      <c r="D24" s="50"/>
      <c r="E24" s="55"/>
      <c r="F24" s="10">
        <f>SUM(F8:F23)</f>
        <v>131300</v>
      </c>
      <c r="G24" s="52">
        <f t="shared" si="0"/>
        <v>6565</v>
      </c>
      <c r="H24" s="52">
        <f t="shared" si="1"/>
        <v>137865</v>
      </c>
      <c r="I24" s="62"/>
      <c r="J24" s="62"/>
      <c r="K24" s="62"/>
      <c r="L24" s="62"/>
    </row>
  </sheetData>
  <mergeCells count="20">
    <mergeCell ref="A1:L1"/>
    <mergeCell ref="A2:L2"/>
    <mergeCell ref="E3:F3"/>
    <mergeCell ref="E4:F4"/>
    <mergeCell ref="A8:A11"/>
    <mergeCell ref="A16:A19"/>
    <mergeCell ref="B8:B11"/>
    <mergeCell ref="B16:B19"/>
    <mergeCell ref="C8:C11"/>
    <mergeCell ref="C16:C19"/>
    <mergeCell ref="D8:D11"/>
    <mergeCell ref="D16:D19"/>
    <mergeCell ref="I8:I15"/>
    <mergeCell ref="I16:I23"/>
    <mergeCell ref="J8:J15"/>
    <mergeCell ref="J16:J23"/>
    <mergeCell ref="K8:K15"/>
    <mergeCell ref="K16:K23"/>
    <mergeCell ref="L8:L15"/>
    <mergeCell ref="L16:L23"/>
  </mergeCells>
  <pageMargins left="0.7" right="0.7" top="0.75" bottom="0.75" header="0.3" footer="0.3"/>
  <pageSetup paperSize="9" scale="18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2"/>
  <sheetViews>
    <sheetView topLeftCell="A17" workbookViewId="0">
      <selection activeCell="A43" sqref="A43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52</v>
      </c>
      <c r="B2" s="6"/>
      <c r="C2" s="7"/>
    </row>
    <row r="3" s="1" customFormat="1" ht="15.75" spans="1:3">
      <c r="A3" s="5" t="s">
        <v>53</v>
      </c>
      <c r="B3" s="8" t="s">
        <v>30</v>
      </c>
      <c r="C3" s="9"/>
    </row>
    <row r="4" s="1" customFormat="1" ht="15.75" spans="1:3">
      <c r="A4" s="5" t="s">
        <v>54</v>
      </c>
      <c r="B4" s="10" t="s">
        <v>55</v>
      </c>
      <c r="C4" s="9"/>
    </row>
    <row r="5" s="1" customFormat="1" ht="108" customHeight="1" spans="1:3">
      <c r="A5" s="5" t="s">
        <v>56</v>
      </c>
      <c r="B5" s="11" t="s">
        <v>57</v>
      </c>
      <c r="C5" s="12" t="s">
        <v>58</v>
      </c>
    </row>
    <row r="6" s="1" customFormat="1" ht="14.25" spans="1:3">
      <c r="A6" s="5" t="s">
        <v>59</v>
      </c>
      <c r="B6" s="13" t="s">
        <v>60</v>
      </c>
      <c r="C6" s="14" t="s">
        <v>35</v>
      </c>
    </row>
    <row r="7" s="1" customFormat="1" ht="123" customHeight="1" spans="1:3">
      <c r="A7" s="5" t="s">
        <v>61</v>
      </c>
      <c r="B7" s="13"/>
      <c r="C7" s="14"/>
    </row>
    <row r="8" s="1" customFormat="1" ht="14.25" spans="1:3">
      <c r="A8" s="5" t="s">
        <v>62</v>
      </c>
      <c r="B8" s="15" t="s">
        <v>38</v>
      </c>
      <c r="C8" s="16" t="s">
        <v>63</v>
      </c>
    </row>
    <row r="9" s="1" customFormat="1" ht="14.25" spans="1:3">
      <c r="A9" s="5" t="s">
        <v>64</v>
      </c>
      <c r="B9" s="17" t="s">
        <v>65</v>
      </c>
      <c r="C9" s="9" t="s">
        <v>66</v>
      </c>
    </row>
    <row r="10" s="1" customFormat="1" ht="14.25" spans="1:3">
      <c r="A10" s="5" t="s">
        <v>67</v>
      </c>
      <c r="B10" s="17" t="s">
        <v>68</v>
      </c>
      <c r="C10" s="9"/>
    </row>
    <row r="11" s="1" customFormat="1" ht="14.25" spans="1:3">
      <c r="A11" s="5" t="s">
        <v>69</v>
      </c>
      <c r="B11" s="17"/>
      <c r="C11" s="18"/>
    </row>
    <row r="12" ht="14.25"/>
    <row r="13" s="1" customFormat="1" ht="56" customHeight="1" spans="1:3">
      <c r="A13" s="2"/>
      <c r="B13" s="3"/>
      <c r="C13" s="4"/>
    </row>
    <row r="14" s="1" customFormat="1" ht="40" customHeight="1" spans="1:3">
      <c r="A14" s="5" t="s">
        <v>52</v>
      </c>
      <c r="B14" s="6"/>
      <c r="C14" s="7"/>
    </row>
    <row r="15" s="1" customFormat="1" ht="15.75" spans="1:3">
      <c r="A15" s="5" t="s">
        <v>53</v>
      </c>
      <c r="B15" s="8" t="s">
        <v>30</v>
      </c>
      <c r="C15" s="9"/>
    </row>
    <row r="16" s="1" customFormat="1" ht="15.75" spans="1:3">
      <c r="A16" s="5" t="s">
        <v>54</v>
      </c>
      <c r="B16" s="10" t="s">
        <v>70</v>
      </c>
      <c r="C16" s="9"/>
    </row>
    <row r="17" s="1" customFormat="1" ht="108" customHeight="1" spans="1:3">
      <c r="A17" s="5" t="s">
        <v>56</v>
      </c>
      <c r="B17" s="11" t="s">
        <v>57</v>
      </c>
      <c r="C17" s="12" t="s">
        <v>58</v>
      </c>
    </row>
    <row r="18" s="1" customFormat="1" ht="14.25" spans="1:3">
      <c r="A18" s="5" t="s">
        <v>59</v>
      </c>
      <c r="B18" s="13" t="s">
        <v>60</v>
      </c>
      <c r="C18" s="14" t="s">
        <v>47</v>
      </c>
    </row>
    <row r="19" s="1" customFormat="1" ht="123" customHeight="1" spans="1:3">
      <c r="A19" s="5" t="s">
        <v>61</v>
      </c>
      <c r="B19" s="13"/>
      <c r="C19" s="14"/>
    </row>
    <row r="20" s="1" customFormat="1" ht="14.25" spans="1:3">
      <c r="A20" s="5" t="s">
        <v>62</v>
      </c>
      <c r="B20" s="15" t="s">
        <v>50</v>
      </c>
      <c r="C20" s="16" t="s">
        <v>63</v>
      </c>
    </row>
    <row r="21" s="1" customFormat="1" ht="14.25" spans="1:3">
      <c r="A21" s="5" t="s">
        <v>64</v>
      </c>
      <c r="B21" s="17" t="s">
        <v>71</v>
      </c>
      <c r="C21" s="9" t="s">
        <v>66</v>
      </c>
    </row>
    <row r="22" s="1" customFormat="1" ht="14.25" spans="1:3">
      <c r="A22" s="5" t="s">
        <v>67</v>
      </c>
      <c r="B22" s="17" t="s">
        <v>72</v>
      </c>
      <c r="C22" s="9"/>
    </row>
    <row r="23" s="1" customFormat="1" ht="14.25" spans="1:3">
      <c r="A23" s="5" t="s">
        <v>69</v>
      </c>
      <c r="B23" s="17"/>
      <c r="C23" s="18"/>
    </row>
    <row r="26" spans="1:1">
      <c r="A26" s="63" t="s">
        <v>73</v>
      </c>
    </row>
    <row r="27" spans="1:1">
      <c r="A27" s="63" t="s">
        <v>74</v>
      </c>
    </row>
    <row r="28" spans="1:1">
      <c r="A28" s="63" t="s">
        <v>75</v>
      </c>
    </row>
    <row r="29" spans="1:1">
      <c r="A29" s="63" t="s">
        <v>76</v>
      </c>
    </row>
    <row r="30" spans="1:1">
      <c r="A30" s="63" t="s">
        <v>73</v>
      </c>
    </row>
    <row r="31" spans="1:1">
      <c r="A31" s="63" t="s">
        <v>74</v>
      </c>
    </row>
    <row r="32" spans="1:1">
      <c r="A32" s="63" t="s">
        <v>75</v>
      </c>
    </row>
    <row r="33" spans="1:1">
      <c r="A33" s="63" t="s">
        <v>76</v>
      </c>
    </row>
    <row r="35" spans="1:1">
      <c r="A35" s="63" t="s">
        <v>77</v>
      </c>
    </row>
    <row r="36" spans="1:1">
      <c r="A36" s="63" t="s">
        <v>78</v>
      </c>
    </row>
    <row r="37" spans="1:1">
      <c r="A37" s="63" t="s">
        <v>79</v>
      </c>
    </row>
    <row r="38" spans="1:1">
      <c r="A38" s="63" t="s">
        <v>80</v>
      </c>
    </row>
    <row r="39" spans="1:1">
      <c r="A39" s="63" t="s">
        <v>77</v>
      </c>
    </row>
    <row r="40" spans="1:1">
      <c r="A40" s="63" t="s">
        <v>78</v>
      </c>
    </row>
    <row r="41" spans="1:1">
      <c r="A41" s="63" t="s">
        <v>79</v>
      </c>
    </row>
    <row r="42" spans="1:1">
      <c r="A42" s="63" t="s">
        <v>80</v>
      </c>
    </row>
  </sheetData>
  <mergeCells count="8">
    <mergeCell ref="A1:C1"/>
    <mergeCell ref="A13:C13"/>
    <mergeCell ref="C3:C4"/>
    <mergeCell ref="C6:C7"/>
    <mergeCell ref="C9:C11"/>
    <mergeCell ref="C15:C16"/>
    <mergeCell ref="C18:C19"/>
    <mergeCell ref="C21:C23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2025-07-10T08:53:41Z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82A3BC8486604541B1487EAB6891E552_12</vt:lpwstr>
  </property>
</Properties>
</file>