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<sst xmlns="http://schemas.openxmlformats.org/spreadsheetml/2006/main" count="136" uniqueCount="82">
  <si>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</si>
  <si>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</si>
  <si>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</si>
  <si>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</si>
  <si>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SF3192914986992</t>
  </si>
  <si>
    <t>WUHCT2506049-同德 Emily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</si>
  <si>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</si>
  <si>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</si>
  <si>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</si>
  <si>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</si>
  <si>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</si>
  <si>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</si>
  <si>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</si>
  <si>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</si>
  <si>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</si>
  <si>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</si>
  <si>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</si>
  <si>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</si>
  <si>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</si>
  <si>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</si>
  <si>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</si>
  <si>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</si>
  <si>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</si>
  <si>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</si>
  <si>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</si>
  <si>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</si>
  <si>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</si>
  <si>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</si>
  <si>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</si>
  <si>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</si>
  <si>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80507-01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</si>
  <si>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</si>
  <si>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5424-046</t>
  </si>
  <si>
    <t>400</t>
  </si>
  <si>
    <t>34</t>
  </si>
  <si>
    <t>1/3</t>
  </si>
  <si>
    <t>4.5</t>
  </si>
  <si>
    <t>4.9</t>
  </si>
  <si>
    <t>20*20*30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</si>
  <si>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</si>
  <si>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</si>
  <si>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</si>
  <si>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</si>
  <si>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</si>
  <si>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</si>
  <si>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</si>
  <si>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</si>
  <si>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</si>
  <si>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白色再生警告标
(warning label)</t>
  </si>
  <si>
    <t>2/3</t>
  </si>
  <si>
    <t>25.2</t>
  </si>
  <si>
    <t>25.6</t>
  </si>
  <si>
    <t>30*40*50</t>
  </si>
  <si>
    <t>3/3</t>
  </si>
  <si>
    <t>12.2</t>
  </si>
  <si>
    <t>12.6</t>
  </si>
  <si>
    <t>20*30*40</t>
  </si>
  <si>
    <t>合计</t>
  </si>
  <si>
    <t>BESTING LIMITED</t>
  </si>
  <si>
    <t>STYLE NO.:5424/046（PANTHER）</t>
  </si>
  <si>
    <t>DESCRIPTION.：Care label</t>
  </si>
  <si>
    <t>COLOUR：white</t>
  </si>
  <si>
    <t>QUANTITES:24000pcs</t>
  </si>
  <si>
    <t>CARTON NO:1/3</t>
  </si>
  <si>
    <t>MADE IN CHINA TO CAMBODIA</t>
  </si>
  <si>
    <t>05424046400344</t>
  </si>
  <si>
    <t>05424046711365</t>
  </si>
  <si>
    <t>DESCRIPTION.：Warning label</t>
  </si>
  <si>
    <t>05424046400368</t>
  </si>
  <si>
    <t>05424046400382</t>
  </si>
  <si>
    <t>05424046711389</t>
  </si>
  <si>
    <t>QUANTITES:30000pcs</t>
  </si>
  <si>
    <t>05424046400405</t>
  </si>
  <si>
    <t>05424046711402</t>
  </si>
  <si>
    <t>CARTON NO:2/3</t>
  </si>
  <si>
    <t>05424046400429</t>
  </si>
  <si>
    <t>05424046711426</t>
  </si>
  <si>
    <t>05424046400443</t>
  </si>
  <si>
    <t>05424046711440</t>
  </si>
  <si>
    <t>05424046711341</t>
  </si>
  <si>
    <t>QUANTITES:14500pcs</t>
  </si>
  <si>
    <t>CARTON NO:3/3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</si>
</sst>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323850</xdr:rowOff>
    </xdr:from>
    <xdr:to>
      <xdr:col>11</xdr:col>
      <xdr:colOff>1270</xdr:colOff>
      <xdr:row>4</xdr:row>
      <xdr:rowOff>231775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657225"/>
          <a:ext cx="3306445" cy="765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workbookViewId="0">
      <selection activeCell="R26" sqref="R26"/>
    </sheetView>
  </sheetViews>
  <sheetFormatPr defaultColWidth="9" defaultRowHeight="12.75"/>
  <cols>
    <col min="1" max="1" width="12.875" style="5" customWidth="1"/>
    <col min="2" max="2" width="27.5" style="4" customWidth="1"/>
    <col min="3" max="16384" width="9" style="4"/>
  </cols>
  <sheetData>
    <row r="1" s="3" customFormat="1" ht="26.25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3" customFormat="1" ht="26.25" spans="1:12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3" customFormat="1" ht="26.25" spans="1:12">
      <c r="A3" s="12"/>
      <c r="B3" s="12"/>
      <c r="C3" s="12"/>
      <c r="D3" s="12" t="s">
        <v>2</v>
      </c>
      <c r="E3" s="13">
        <v>45855</v>
      </c>
      <c r="F3" s="13"/>
      <c r="G3" s="14"/>
      <c r="H3" s="15"/>
      <c r="I3" s="45"/>
      <c r="J3" s="46"/>
      <c r="K3" s="46"/>
      <c r="L3" s="12"/>
    </row>
    <row r="4" s="3" customFormat="1" ht="15" spans="1:12">
      <c r="A4" s="12"/>
      <c r="B4" s="12"/>
      <c r="C4" s="12"/>
      <c r="D4" s="16" t="s">
        <v>3</v>
      </c>
      <c r="E4" s="17" t="s">
        <v>4</v>
      </c>
      <c r="F4" s="18"/>
      <c r="G4" s="19"/>
      <c r="H4" s="20"/>
      <c r="I4" s="47"/>
      <c r="J4" s="48"/>
      <c r="K4" s="48"/>
      <c r="L4" s="47"/>
    </row>
    <row r="5" s="3" customFormat="1" ht="26.25" spans="1:12">
      <c r="A5" s="12"/>
      <c r="B5" s="16" t="s">
        <v>5</v>
      </c>
      <c r="C5" s="12"/>
      <c r="D5" s="12"/>
      <c r="E5" s="12"/>
      <c r="F5" s="12"/>
      <c r="G5" s="21"/>
      <c r="H5" s="15"/>
      <c r="I5" s="45"/>
      <c r="J5" s="46"/>
      <c r="K5" s="46"/>
      <c r="L5" s="12"/>
    </row>
    <row r="6" s="4" customFormat="1" ht="45" spans="1:12">
      <c r="A6" s="22" t="s">
        <v>6</v>
      </c>
      <c r="B6" s="23" t="s">
        <v>7</v>
      </c>
      <c r="C6" s="23" t="s">
        <v>8</v>
      </c>
      <c r="D6" s="24" t="s">
        <v>9</v>
      </c>
      <c r="E6" s="24" t="s">
        <v>10</v>
      </c>
      <c r="F6" s="25" t="s">
        <v>11</v>
      </c>
      <c r="G6" s="26" t="s">
        <v>12</v>
      </c>
      <c r="H6" s="27" t="s">
        <v>13</v>
      </c>
      <c r="I6" s="26" t="s">
        <v>14</v>
      </c>
      <c r="J6" s="26" t="s">
        <v>15</v>
      </c>
      <c r="K6" s="26" t="s">
        <v>16</v>
      </c>
      <c r="L6" s="23" t="s">
        <v>17</v>
      </c>
    </row>
    <row r="7" s="4" customFormat="1" ht="28.5" spans="1:12">
      <c r="A7" s="28" t="s">
        <v>18</v>
      </c>
      <c r="B7" s="29" t="s">
        <v>19</v>
      </c>
      <c r="C7" s="30" t="s">
        <v>20</v>
      </c>
      <c r="D7" s="31" t="s">
        <v>21</v>
      </c>
      <c r="E7" s="32" t="s">
        <v>22</v>
      </c>
      <c r="F7" s="33" t="s">
        <v>23</v>
      </c>
      <c r="G7" s="31" t="s">
        <v>24</v>
      </c>
      <c r="H7" s="34" t="s">
        <v>25</v>
      </c>
      <c r="I7" s="31" t="s">
        <v>26</v>
      </c>
      <c r="J7" s="31" t="s">
        <v>27</v>
      </c>
      <c r="K7" s="31" t="s">
        <v>28</v>
      </c>
      <c r="L7" s="29" t="s">
        <v>29</v>
      </c>
    </row>
    <row r="8" s="4" customFormat="1" ht="20" customHeight="1" spans="1:13">
      <c r="A8" s="35" t="s">
        <v>30</v>
      </c>
      <c r="B8" s="36" t="s">
        <v>31</v>
      </c>
      <c r="C8" s="37" t="s">
        <v>32</v>
      </c>
      <c r="D8" s="38" t="s">
        <v>33</v>
      </c>
      <c r="E8" s="39" t="s">
        <v>34</v>
      </c>
      <c r="F8" s="40">
        <v>333</v>
      </c>
      <c r="G8" s="40">
        <f>F8*0.05</f>
        <v>16.65</v>
      </c>
      <c r="H8" s="40">
        <f>F8+G8</f>
        <v>349.65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</row>
    <row r="9" s="4" customFormat="1" ht="20" customHeight="1" spans="1:13">
      <c r="A9" s="35"/>
      <c r="B9" s="36"/>
      <c r="C9" s="37"/>
      <c r="D9" s="38"/>
      <c r="E9" s="39" t="s">
        <v>39</v>
      </c>
      <c r="F9" s="40">
        <v>489</v>
      </c>
      <c r="G9" s="40">
        <f t="shared" ref="G9:G28" si="0">F9*0.05</f>
        <v>24.45</v>
      </c>
      <c r="H9" s="40">
        <f t="shared" ref="H9:H28" si="1">F9+G9</f>
        <v>513.45</v>
      </c>
      <c r="I9" s="52"/>
      <c r="J9" s="53"/>
      <c r="K9" s="53"/>
      <c r="L9" s="53"/>
      <c r="M9" s="51"/>
    </row>
    <row r="10" s="4" customFormat="1" ht="20" customHeight="1" spans="1:17">
      <c r="A10" s="35"/>
      <c r="B10" s="36"/>
      <c r="C10" s="37"/>
      <c r="D10" s="38"/>
      <c r="E10" s="39" t="s">
        <v>40</v>
      </c>
      <c r="F10" s="40">
        <v>687</v>
      </c>
      <c r="G10" s="40">
        <f t="shared" si="0"/>
        <v>34.35</v>
      </c>
      <c r="H10" s="40">
        <f t="shared" si="1"/>
        <v>721.35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9">
      <c r="A11" s="35"/>
      <c r="B11" s="36"/>
      <c r="C11" s="37"/>
      <c r="D11" s="38"/>
      <c r="E11" s="39" t="s">
        <v>41</v>
      </c>
      <c r="F11" s="40">
        <v>612</v>
      </c>
      <c r="G11" s="40">
        <f t="shared" si="0"/>
        <v>30.6</v>
      </c>
      <c r="H11" s="40">
        <f t="shared" si="1"/>
        <v>642.6</v>
      </c>
      <c r="I11" s="52"/>
      <c r="J11" s="53"/>
      <c r="K11" s="53"/>
      <c r="L11" s="53"/>
      <c r="M11" s="51"/>
      <c r="N11" s="3"/>
      <c r="O11" s="3"/>
      <c r="P11" s="3"/>
      <c r="Q11" s="3"/>
      <c r="R11" s="3"/>
      <c r="S11" s="3"/>
    </row>
    <row r="12" s="4" customFormat="1" ht="20" customHeight="1" spans="1:13">
      <c r="A12" s="35"/>
      <c r="B12" s="36"/>
      <c r="C12" s="37"/>
      <c r="D12" s="38"/>
      <c r="E12" s="39" t="s">
        <v>42</v>
      </c>
      <c r="F12" s="40">
        <v>528</v>
      </c>
      <c r="G12" s="40">
        <f t="shared" si="0"/>
        <v>26.4</v>
      </c>
      <c r="H12" s="40">
        <f t="shared" si="1"/>
        <v>554.4</v>
      </c>
      <c r="I12" s="52"/>
      <c r="J12" s="53"/>
      <c r="K12" s="53"/>
      <c r="L12" s="53"/>
      <c r="M12" s="51"/>
    </row>
    <row r="13" s="4" customFormat="1" ht="37" customHeight="1" spans="1:13">
      <c r="A13" s="35"/>
      <c r="B13" s="36"/>
      <c r="C13" s="37"/>
      <c r="D13" s="38"/>
      <c r="E13" s="39" t="s">
        <v>43</v>
      </c>
      <c r="F13" s="40">
        <v>351</v>
      </c>
      <c r="G13" s="40">
        <f t="shared" si="0"/>
        <v>17.55</v>
      </c>
      <c r="H13" s="40">
        <f t="shared" si="1"/>
        <v>368.55</v>
      </c>
      <c r="I13" s="52"/>
      <c r="J13" s="53"/>
      <c r="K13" s="53"/>
      <c r="L13" s="53"/>
      <c r="M13" s="51"/>
    </row>
    <row r="14" s="4" customFormat="1" ht="30" spans="1:13">
      <c r="A14" s="35" t="s">
        <v>30</v>
      </c>
      <c r="B14" s="36" t="s">
        <v>44</v>
      </c>
      <c r="C14" s="37" t="s">
        <v>32</v>
      </c>
      <c r="D14" s="38" t="s">
        <v>33</v>
      </c>
      <c r="E14" s="41"/>
      <c r="F14" s="42">
        <f>SUM(F8:F13)</f>
        <v>3000</v>
      </c>
      <c r="G14" s="40">
        <f t="shared" si="0"/>
        <v>150</v>
      </c>
      <c r="H14" s="40">
        <f t="shared" si="1"/>
        <v>3150</v>
      </c>
      <c r="I14" s="52"/>
      <c r="J14" s="53"/>
      <c r="K14" s="53"/>
      <c r="L14" s="53"/>
      <c r="M14" s="54"/>
    </row>
    <row r="15" s="4" customFormat="1" ht="30" spans="1:12">
      <c r="A15" s="35" t="s">
        <v>30</v>
      </c>
      <c r="B15" s="36" t="s">
        <v>45</v>
      </c>
      <c r="C15" s="37" t="s">
        <v>32</v>
      </c>
      <c r="D15" s="38" t="s">
        <v>33</v>
      </c>
      <c r="E15" s="41"/>
      <c r="F15" s="42">
        <f>SUM(F14:F14)</f>
        <v>3000</v>
      </c>
      <c r="G15" s="40">
        <f t="shared" si="0"/>
        <v>150</v>
      </c>
      <c r="H15" s="40">
        <f t="shared" si="1"/>
        <v>3150</v>
      </c>
      <c r="I15" s="52"/>
      <c r="J15" s="53"/>
      <c r="K15" s="53"/>
      <c r="L15" s="53"/>
    </row>
    <row r="16" s="4" customFormat="1" ht="30" spans="1:12">
      <c r="A16" s="35" t="s">
        <v>30</v>
      </c>
      <c r="B16" s="36" t="s">
        <v>46</v>
      </c>
      <c r="C16" s="37" t="s">
        <v>32</v>
      </c>
      <c r="D16" s="38" t="s">
        <v>33</v>
      </c>
      <c r="E16" s="41"/>
      <c r="F16" s="42">
        <f>SUM(F15:F15)</f>
        <v>3000</v>
      </c>
      <c r="G16" s="40">
        <f t="shared" si="0"/>
        <v>150</v>
      </c>
      <c r="H16" s="40">
        <f t="shared" si="1"/>
        <v>3150</v>
      </c>
      <c r="I16" s="52"/>
      <c r="J16" s="53"/>
      <c r="K16" s="53"/>
      <c r="L16" s="53"/>
    </row>
    <row r="17" s="4" customFormat="1" ht="20" customHeight="1" spans="1:13">
      <c r="A17" s="35" t="s">
        <v>30</v>
      </c>
      <c r="B17" s="36" t="s">
        <v>31</v>
      </c>
      <c r="C17" s="37" t="s">
        <v>32</v>
      </c>
      <c r="D17" s="38" t="s">
        <v>47</v>
      </c>
      <c r="E17" s="39" t="s">
        <v>34</v>
      </c>
      <c r="F17" s="40">
        <v>333</v>
      </c>
      <c r="G17" s="40">
        <f t="shared" si="0"/>
        <v>16.65</v>
      </c>
      <c r="H17" s="40">
        <f t="shared" si="1"/>
        <v>349.65</v>
      </c>
      <c r="I17" s="52"/>
      <c r="J17" s="53"/>
      <c r="K17" s="53"/>
      <c r="L17" s="53"/>
      <c r="M17" s="51"/>
    </row>
    <row r="18" s="4" customFormat="1" ht="20" customHeight="1" spans="1:13">
      <c r="A18" s="35"/>
      <c r="B18" s="36"/>
      <c r="C18" s="37"/>
      <c r="D18" s="38"/>
      <c r="E18" s="39" t="s">
        <v>39</v>
      </c>
      <c r="F18" s="40">
        <v>489</v>
      </c>
      <c r="G18" s="40">
        <f t="shared" si="0"/>
        <v>24.45</v>
      </c>
      <c r="H18" s="40">
        <f t="shared" si="1"/>
        <v>513.45</v>
      </c>
      <c r="I18" s="52"/>
      <c r="J18" s="53"/>
      <c r="K18" s="53"/>
      <c r="L18" s="53"/>
      <c r="M18" s="51"/>
    </row>
    <row r="19" s="4" customFormat="1" ht="20" customHeight="1" spans="1:17">
      <c r="A19" s="35"/>
      <c r="B19" s="36"/>
      <c r="C19" s="37"/>
      <c r="D19" s="38"/>
      <c r="E19" s="39" t="s">
        <v>40</v>
      </c>
      <c r="F19" s="40">
        <v>687</v>
      </c>
      <c r="G19" s="40">
        <f t="shared" si="0"/>
        <v>34.35</v>
      </c>
      <c r="H19" s="40">
        <f t="shared" si="1"/>
        <v>721.35</v>
      </c>
      <c r="I19" s="52"/>
      <c r="J19" s="53"/>
      <c r="K19" s="53"/>
      <c r="L19" s="53"/>
      <c r="M19" s="51"/>
      <c r="N19" s="51"/>
      <c r="O19" s="51"/>
      <c r="P19" s="51"/>
      <c r="Q19" s="54"/>
    </row>
    <row r="20" s="4" customFormat="1" ht="20" customHeight="1" spans="1:19">
      <c r="A20" s="35"/>
      <c r="B20" s="36"/>
      <c r="C20" s="37"/>
      <c r="D20" s="38"/>
      <c r="E20" s="39" t="s">
        <v>41</v>
      </c>
      <c r="F20" s="40">
        <v>612</v>
      </c>
      <c r="G20" s="40">
        <f t="shared" si="0"/>
        <v>30.6</v>
      </c>
      <c r="H20" s="40">
        <f t="shared" si="1"/>
        <v>642.6</v>
      </c>
      <c r="I20" s="52"/>
      <c r="J20" s="53"/>
      <c r="K20" s="53"/>
      <c r="L20" s="53"/>
      <c r="M20" s="51"/>
      <c r="N20" s="3"/>
      <c r="O20" s="3"/>
      <c r="P20" s="3"/>
      <c r="Q20" s="3"/>
      <c r="R20" s="3"/>
      <c r="S20" s="3"/>
    </row>
    <row r="21" s="4" customFormat="1" ht="20" customHeight="1" spans="1:13">
      <c r="A21" s="35"/>
      <c r="B21" s="36"/>
      <c r="C21" s="37"/>
      <c r="D21" s="38"/>
      <c r="E21" s="39" t="s">
        <v>42</v>
      </c>
      <c r="F21" s="40">
        <v>528</v>
      </c>
      <c r="G21" s="40">
        <f t="shared" si="0"/>
        <v>26.4</v>
      </c>
      <c r="H21" s="40">
        <f t="shared" si="1"/>
        <v>554.4</v>
      </c>
      <c r="I21" s="52"/>
      <c r="J21" s="53"/>
      <c r="K21" s="53"/>
      <c r="L21" s="53"/>
      <c r="M21" s="51"/>
    </row>
    <row r="22" s="4" customFormat="1" ht="37" customHeight="1" spans="1:13">
      <c r="A22" s="35"/>
      <c r="B22" s="36"/>
      <c r="C22" s="37"/>
      <c r="D22" s="38"/>
      <c r="E22" s="39" t="s">
        <v>43</v>
      </c>
      <c r="F22" s="40">
        <v>351</v>
      </c>
      <c r="G22" s="40">
        <f t="shared" si="0"/>
        <v>17.55</v>
      </c>
      <c r="H22" s="40">
        <f t="shared" si="1"/>
        <v>368.55</v>
      </c>
      <c r="I22" s="52"/>
      <c r="J22" s="53"/>
      <c r="K22" s="53"/>
      <c r="L22" s="53"/>
      <c r="M22" s="51"/>
    </row>
    <row r="23" s="4" customFormat="1" ht="30" spans="1:13">
      <c r="A23" s="35" t="s">
        <v>30</v>
      </c>
      <c r="B23" s="36" t="s">
        <v>44</v>
      </c>
      <c r="C23" s="37" t="s">
        <v>32</v>
      </c>
      <c r="D23" s="38" t="s">
        <v>47</v>
      </c>
      <c r="E23" s="41"/>
      <c r="F23" s="42">
        <f>SUM(F17:F22)</f>
        <v>3000</v>
      </c>
      <c r="G23" s="40">
        <f t="shared" si="0"/>
        <v>150</v>
      </c>
      <c r="H23" s="40">
        <f t="shared" si="1"/>
        <v>3150</v>
      </c>
      <c r="I23" s="52"/>
      <c r="J23" s="53"/>
      <c r="K23" s="53"/>
      <c r="L23" s="53"/>
      <c r="M23" s="54"/>
    </row>
    <row r="24" s="4" customFormat="1" ht="30" spans="1:12">
      <c r="A24" s="35" t="s">
        <v>30</v>
      </c>
      <c r="B24" s="36" t="s">
        <v>45</v>
      </c>
      <c r="C24" s="37" t="s">
        <v>32</v>
      </c>
      <c r="D24" s="38" t="s">
        <v>47</v>
      </c>
      <c r="E24" s="41"/>
      <c r="F24" s="42">
        <f>SUM(F23:F23)</f>
        <v>3000</v>
      </c>
      <c r="G24" s="40">
        <f t="shared" si="0"/>
        <v>150</v>
      </c>
      <c r="H24" s="40">
        <f t="shared" si="1"/>
        <v>3150</v>
      </c>
      <c r="I24" s="52"/>
      <c r="J24" s="53"/>
      <c r="K24" s="53"/>
      <c r="L24" s="53"/>
    </row>
    <row r="25" s="4" customFormat="1" ht="30" spans="1:12">
      <c r="A25" s="35" t="s">
        <v>30</v>
      </c>
      <c r="B25" s="36" t="s">
        <v>46</v>
      </c>
      <c r="C25" s="37" t="s">
        <v>32</v>
      </c>
      <c r="D25" s="38" t="s">
        <v>47</v>
      </c>
      <c r="E25" s="41"/>
      <c r="F25" s="42">
        <f>SUM(F24:F24)</f>
        <v>3000</v>
      </c>
      <c r="G25" s="40">
        <f t="shared" si="0"/>
        <v>150</v>
      </c>
      <c r="H25" s="40">
        <f t="shared" si="1"/>
        <v>3150</v>
      </c>
      <c r="I25" s="55"/>
      <c r="J25" s="56"/>
      <c r="K25" s="56"/>
      <c r="L25" s="56"/>
    </row>
    <row r="26" s="4" customFormat="1" ht="27" spans="1:12">
      <c r="A26" s="35"/>
      <c r="B26" s="36" t="s">
        <v>48</v>
      </c>
      <c r="C26" s="37" t="s">
        <v>32</v>
      </c>
      <c r="D26" s="38"/>
      <c r="E26" s="41"/>
      <c r="F26" s="42">
        <v>30000</v>
      </c>
      <c r="G26" s="40">
        <f t="shared" si="0"/>
        <v>1500</v>
      </c>
      <c r="H26" s="40">
        <f t="shared" si="1"/>
        <v>31500</v>
      </c>
      <c r="I26" s="55" t="s">
        <v>49</v>
      </c>
      <c r="J26" s="56" t="s">
        <v>50</v>
      </c>
      <c r="K26" s="56" t="s">
        <v>51</v>
      </c>
      <c r="L26" s="56" t="s">
        <v>52</v>
      </c>
    </row>
    <row r="27" s="4" customFormat="1" ht="27" spans="1:12">
      <c r="A27" s="35"/>
      <c r="B27" s="36" t="s">
        <v>48</v>
      </c>
      <c r="C27" s="37" t="s">
        <v>32</v>
      </c>
      <c r="D27" s="38"/>
      <c r="E27" s="41"/>
      <c r="F27" s="42">
        <v>14500</v>
      </c>
      <c r="G27" s="40">
        <f t="shared" si="0"/>
        <v>725</v>
      </c>
      <c r="H27" s="40">
        <f t="shared" si="1"/>
        <v>15225</v>
      </c>
      <c r="I27" s="55" t="s">
        <v>53</v>
      </c>
      <c r="J27" s="56" t="s">
        <v>54</v>
      </c>
      <c r="K27" s="56" t="s">
        <v>55</v>
      </c>
      <c r="L27" s="56" t="s">
        <v>56</v>
      </c>
    </row>
    <row r="28" s="4" customFormat="1" ht="15" spans="1:12">
      <c r="A28" s="43" t="s">
        <v>57</v>
      </c>
      <c r="B28" s="44"/>
      <c r="C28" s="44"/>
      <c r="D28" s="38"/>
      <c r="E28" s="44"/>
      <c r="F28" s="37">
        <f>SUM(F8:F27)</f>
        <v>68500</v>
      </c>
      <c r="G28" s="40">
        <f t="shared" si="0"/>
        <v>3425</v>
      </c>
      <c r="H28" s="40">
        <f t="shared" si="1"/>
        <v>71925</v>
      </c>
      <c r="I28" s="57"/>
      <c r="J28" s="57"/>
      <c r="K28" s="57"/>
      <c r="L28" s="57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5"/>
    <mergeCell ref="J8:J25"/>
    <mergeCell ref="K8:K25"/>
    <mergeCell ref="L8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11" workbookViewId="0">
      <selection activeCell="H22" sqref="H22"/>
    </sheetView>
  </sheetViews>
  <sheetFormatPr defaultColWidth="9" defaultRowHeight="13.5" outlineLevelCol="7"/>
  <cols>
    <col min="1" max="1" width="53.25" customWidth="1"/>
  </cols>
  <sheetData>
    <row r="1" ht="51" customHeight="1" spans="1:1">
      <c r="A1" s="1" t="s">
        <v>58</v>
      </c>
    </row>
    <row r="2" ht="51" customHeight="1" spans="1:1">
      <c r="A2" s="2" t="s">
        <v>59</v>
      </c>
    </row>
    <row r="3" ht="51" customHeight="1" spans="1:1">
      <c r="A3" s="2" t="s">
        <v>60</v>
      </c>
    </row>
    <row r="4" ht="51" customHeight="1" spans="1:1">
      <c r="A4" s="2" t="s">
        <v>61</v>
      </c>
    </row>
    <row r="5" ht="51" customHeight="1" spans="1:1">
      <c r="A5" s="2" t="s">
        <v>62</v>
      </c>
    </row>
    <row r="6" ht="51" customHeight="1" spans="1:1">
      <c r="A6" s="2" t="s">
        <v>63</v>
      </c>
    </row>
    <row r="7" ht="51" customHeight="1" spans="1:1">
      <c r="A7" s="2" t="s">
        <v>64</v>
      </c>
    </row>
    <row r="9" ht="51" customHeight="1" spans="1:1">
      <c r="A9" s="1" t="s">
        <v>58</v>
      </c>
    </row>
    <row r="10" ht="51" customHeight="1" spans="1:8">
      <c r="A10" s="2" t="s">
        <v>59</v>
      </c>
      <c r="E10" s="58" t="s">
        <v>65</v>
      </c>
      <c r="H10" s="58" t="s">
        <v>66</v>
      </c>
    </row>
    <row r="11" ht="51" customHeight="1" spans="1:8">
      <c r="A11" s="2" t="s">
        <v>67</v>
      </c>
      <c r="E11" s="58" t="s">
        <v>68</v>
      </c>
      <c r="H11" s="58" t="s">
        <v>66</v>
      </c>
    </row>
    <row r="12" ht="51" customHeight="1" spans="1:8">
      <c r="A12" s="2" t="s">
        <v>61</v>
      </c>
      <c r="E12" s="58" t="s">
        <v>69</v>
      </c>
      <c r="H12" s="58" t="s">
        <v>70</v>
      </c>
    </row>
    <row r="13" ht="51" customHeight="1" spans="1:8">
      <c r="A13" s="2" t="s">
        <v>71</v>
      </c>
      <c r="E13" s="58" t="s">
        <v>72</v>
      </c>
      <c r="H13" s="58" t="s">
        <v>73</v>
      </c>
    </row>
    <row r="14" ht="51" customHeight="1" spans="1:8">
      <c r="A14" s="2" t="s">
        <v>74</v>
      </c>
      <c r="E14" s="58" t="s">
        <v>75</v>
      </c>
      <c r="H14" s="58" t="s">
        <v>76</v>
      </c>
    </row>
    <row r="15" ht="51" customHeight="1" spans="1:8">
      <c r="A15" s="2" t="s">
        <v>64</v>
      </c>
      <c r="E15" s="58" t="s">
        <v>77</v>
      </c>
      <c r="H15" s="58" t="s">
        <v>78</v>
      </c>
    </row>
    <row r="16" spans="5:8">
      <c r="E16" s="58" t="s">
        <v>65</v>
      </c>
      <c r="H16" s="58" t="s">
        <v>79</v>
      </c>
    </row>
    <row r="17" ht="51" customHeight="1" spans="1:8">
      <c r="A17" s="1" t="s">
        <v>58</v>
      </c>
      <c r="E17" s="58" t="s">
        <v>68</v>
      </c>
      <c r="H17" s="58" t="s">
        <v>66</v>
      </c>
    </row>
    <row r="18" ht="51" customHeight="1" spans="1:8">
      <c r="A18" s="2" t="s">
        <v>59</v>
      </c>
      <c r="E18" s="58" t="s">
        <v>69</v>
      </c>
      <c r="H18" s="58" t="s">
        <v>70</v>
      </c>
    </row>
    <row r="19" ht="51" customHeight="1" spans="1:8">
      <c r="A19" s="2" t="s">
        <v>67</v>
      </c>
      <c r="E19" s="58" t="s">
        <v>72</v>
      </c>
      <c r="H19" s="58" t="s">
        <v>73</v>
      </c>
    </row>
    <row r="20" ht="51" customHeight="1" spans="1:8">
      <c r="A20" s="2" t="s">
        <v>61</v>
      </c>
      <c r="E20" s="58" t="s">
        <v>75</v>
      </c>
      <c r="H20" s="58" t="s">
        <v>76</v>
      </c>
    </row>
    <row r="21" ht="51" customHeight="1" spans="1:8">
      <c r="A21" s="2" t="s">
        <v>80</v>
      </c>
      <c r="E21" s="58" t="s">
        <v>77</v>
      </c>
      <c r="H21" s="58" t="s">
        <v>78</v>
      </c>
    </row>
    <row r="22" ht="51" customHeight="1" spans="1:1">
      <c r="A22" s="2" t="s">
        <v>81</v>
      </c>
    </row>
    <row r="23" ht="51" customHeight="1" spans="1:1">
      <c r="A23" s="2" t="s">
        <v>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C8F29292583044FC9DF1F301E9B25B9F_12</vt:lpwstr>
  </property>
</Properties>
</file>