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<sst xmlns="http://schemas.openxmlformats.org/spreadsheetml/2006/main" count="101" uniqueCount="49">
  <si>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</si>
  <si>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</si>
  <si>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</si>
  <si>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安娜15888003887浙江省 / 宁波市 / 北仑区新碶街道南海路45号4-1号4层-4 越达针织有限公司 中通73563813998126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</si>
  <si>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</si>
  <si>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</si>
  <si>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</si>
  <si>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</si>
  <si>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</si>
  <si>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</si>
  <si>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</si>
  <si>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</si>
  <si>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</si>
  <si>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</si>
  <si>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</si>
  <si>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</si>
  <si>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</si>
  <si>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</si>
  <si>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</si>
  <si>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</si>
  <si>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</si>
  <si>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</si>
  <si>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</si>
  <si>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</si>
  <si>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P25071247</t>
  </si>
  <si>
    <t xml:space="preserve">21 AULTH09845                                     </t>
  </si>
  <si>
    <t xml:space="preserve">S25070474 </t>
  </si>
  <si>
    <r>
      <t>D2432AX</t>
    </r>
    <r>
      <rPr>
        <b/>
        <sz val="11"/>
        <rFont val="宋体"/>
        <charset val="134"/>
      </rPr>
      <t>（待定）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</si>
  <si>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31*23*15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</si>
  <si>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</si>
  <si>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</si>
  <si>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</si>
  <si>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</si>
  <si>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</si>
  <si>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</si>
  <si>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</si>
  <si>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AR148 - ANTHRA</t>
  </si>
  <si>
    <t>XS</t>
  </si>
  <si>
    <t>有价格</t>
  </si>
  <si>
    <t>D2432AX</t>
  </si>
  <si>
    <t>S</t>
  </si>
  <si>
    <t>M</t>
  </si>
  <si>
    <t>L</t>
  </si>
  <si>
    <t>XL</t>
  </si>
  <si>
    <t>XXL</t>
  </si>
  <si>
    <t>BN91 - BROWN</t>
  </si>
  <si>
    <t>BK81 - BLACK</t>
  </si>
  <si>
    <t>PN238 - LT.PINK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</si>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</sst>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D15" sqref="D15:D6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30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2370</v>
      </c>
      <c r="F8" s="30"/>
      <c r="G8" s="30">
        <v>2489</v>
      </c>
      <c r="H8" s="31">
        <v>1</v>
      </c>
      <c r="I8" s="30"/>
      <c r="J8" s="30">
        <v>3.8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900</v>
      </c>
      <c r="F9" s="30"/>
      <c r="G9" s="30">
        <v>918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3270</v>
      </c>
      <c r="F10" s="30"/>
      <c r="G10" s="30">
        <f>SUM(G8:G9)</f>
        <v>3407</v>
      </c>
      <c r="H10" s="31">
        <f>SUM(H8:H9)</f>
        <v>1</v>
      </c>
      <c r="I10" s="30"/>
      <c r="J10" s="30">
        <f>SUM(J8:J9)</f>
        <v>3.8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9">
        <v>33</v>
      </c>
      <c r="D16" s="36">
        <f t="shared" ref="D16:D63" si="0">C16*1.03+1</f>
        <v>34.99</v>
      </c>
      <c r="E16" s="40" t="s">
        <v>38</v>
      </c>
      <c r="F16" s="37">
        <v>1651091</v>
      </c>
      <c r="G16" s="38" t="s">
        <v>39</v>
      </c>
    </row>
    <row r="17" ht="15" spans="1:7">
      <c r="A17" s="37"/>
      <c r="B17" s="38" t="s">
        <v>40</v>
      </c>
      <c r="C17" s="39">
        <v>66</v>
      </c>
      <c r="D17" s="36">
        <f t="shared" si="0"/>
        <v>68.98</v>
      </c>
      <c r="E17" s="37"/>
      <c r="F17" s="37"/>
      <c r="G17" s="38"/>
    </row>
    <row r="18" ht="15" spans="1:7">
      <c r="A18" s="37"/>
      <c r="B18" s="38" t="s">
        <v>41</v>
      </c>
      <c r="C18" s="39">
        <v>99</v>
      </c>
      <c r="D18" s="36">
        <f t="shared" si="0"/>
        <v>102.97</v>
      </c>
      <c r="E18" s="37"/>
      <c r="F18" s="37"/>
      <c r="G18" s="38"/>
    </row>
    <row r="19" ht="15" spans="1:7">
      <c r="A19" s="37"/>
      <c r="B19" s="38" t="s">
        <v>42</v>
      </c>
      <c r="C19" s="39">
        <v>66</v>
      </c>
      <c r="D19" s="36">
        <f t="shared" si="0"/>
        <v>68.98</v>
      </c>
      <c r="E19" s="37"/>
      <c r="F19" s="37"/>
      <c r="G19" s="38"/>
    </row>
    <row r="20" ht="15" spans="1:7">
      <c r="A20" s="37"/>
      <c r="B20" s="38" t="s">
        <v>43</v>
      </c>
      <c r="C20" s="39">
        <v>33</v>
      </c>
      <c r="D20" s="36">
        <f t="shared" si="0"/>
        <v>34.99</v>
      </c>
      <c r="E20" s="37"/>
      <c r="F20" s="37"/>
      <c r="G20" s="38"/>
    </row>
    <row r="21" ht="15" spans="1:7">
      <c r="A21" s="37"/>
      <c r="B21" s="38" t="s">
        <v>44</v>
      </c>
      <c r="C21" s="39">
        <v>33</v>
      </c>
      <c r="D21" s="36">
        <f t="shared" si="0"/>
        <v>34.99</v>
      </c>
      <c r="E21" s="37"/>
      <c r="F21" s="37"/>
      <c r="G21" s="38"/>
    </row>
    <row r="22" ht="15" spans="1:7">
      <c r="A22" s="37" t="s">
        <v>45</v>
      </c>
      <c r="B22" s="38" t="s">
        <v>37</v>
      </c>
      <c r="C22" s="35">
        <v>37</v>
      </c>
      <c r="D22" s="36">
        <f t="shared" si="0"/>
        <v>39.11</v>
      </c>
      <c r="E22" s="37"/>
      <c r="F22" s="37"/>
      <c r="G22" s="38"/>
    </row>
    <row r="23" ht="15" spans="1:7">
      <c r="A23" s="37"/>
      <c r="B23" s="38" t="s">
        <v>40</v>
      </c>
      <c r="C23" s="35">
        <v>74</v>
      </c>
      <c r="D23" s="36">
        <f t="shared" si="0"/>
        <v>77.22</v>
      </c>
      <c r="E23" s="37"/>
      <c r="F23" s="37"/>
      <c r="G23" s="38"/>
    </row>
    <row r="24" ht="15" spans="1:7">
      <c r="A24" s="37"/>
      <c r="B24" s="38" t="s">
        <v>41</v>
      </c>
      <c r="C24" s="35">
        <v>111</v>
      </c>
      <c r="D24" s="36">
        <f t="shared" si="0"/>
        <v>115.33</v>
      </c>
      <c r="E24" s="37"/>
      <c r="F24" s="37"/>
      <c r="G24" s="38"/>
    </row>
    <row r="25" ht="15" spans="1:7">
      <c r="A25" s="37"/>
      <c r="B25" s="38" t="s">
        <v>42</v>
      </c>
      <c r="C25" s="35">
        <v>74</v>
      </c>
      <c r="D25" s="36">
        <f t="shared" si="0"/>
        <v>77.22</v>
      </c>
      <c r="E25" s="37"/>
      <c r="F25" s="37"/>
      <c r="G25" s="38"/>
    </row>
    <row r="26" ht="15" spans="1:7">
      <c r="A26" s="37"/>
      <c r="B26" s="38" t="s">
        <v>43</v>
      </c>
      <c r="C26" s="35">
        <v>37</v>
      </c>
      <c r="D26" s="36">
        <f t="shared" si="0"/>
        <v>39.11</v>
      </c>
      <c r="E26" s="37"/>
      <c r="F26" s="37"/>
      <c r="G26" s="38"/>
    </row>
    <row r="27" ht="15" spans="1:7">
      <c r="A27" s="37"/>
      <c r="B27" s="38" t="s">
        <v>44</v>
      </c>
      <c r="C27" s="35">
        <v>37</v>
      </c>
      <c r="D27" s="36">
        <f t="shared" si="0"/>
        <v>39.11</v>
      </c>
      <c r="E27" s="37"/>
      <c r="F27" s="37"/>
      <c r="G27" s="38"/>
    </row>
    <row r="28" ht="15" spans="1:7">
      <c r="A28" s="37" t="s">
        <v>46</v>
      </c>
      <c r="B28" s="38" t="s">
        <v>37</v>
      </c>
      <c r="C28" s="35">
        <v>47</v>
      </c>
      <c r="D28" s="36">
        <f t="shared" si="0"/>
        <v>49.41</v>
      </c>
      <c r="E28" s="37"/>
      <c r="F28" s="37"/>
      <c r="G28" s="38"/>
    </row>
    <row r="29" ht="15" spans="1:7">
      <c r="A29" s="37"/>
      <c r="B29" s="38" t="s">
        <v>40</v>
      </c>
      <c r="C29" s="35">
        <v>94</v>
      </c>
      <c r="D29" s="36">
        <f t="shared" si="0"/>
        <v>97.82</v>
      </c>
      <c r="E29" s="37"/>
      <c r="F29" s="37"/>
      <c r="G29" s="38"/>
    </row>
    <row r="30" ht="15" spans="1:7">
      <c r="A30" s="37"/>
      <c r="B30" s="38" t="s">
        <v>41</v>
      </c>
      <c r="C30" s="35">
        <v>94</v>
      </c>
      <c r="D30" s="36">
        <f t="shared" si="0"/>
        <v>97.82</v>
      </c>
      <c r="E30" s="37"/>
      <c r="F30" s="37"/>
      <c r="G30" s="38"/>
    </row>
    <row r="31" ht="15" spans="1:7">
      <c r="A31" s="37"/>
      <c r="B31" s="38" t="s">
        <v>42</v>
      </c>
      <c r="C31" s="35">
        <v>94</v>
      </c>
      <c r="D31" s="36">
        <f t="shared" si="0"/>
        <v>97.82</v>
      </c>
      <c r="E31" s="37"/>
      <c r="F31" s="37"/>
      <c r="G31" s="38"/>
    </row>
    <row r="32" ht="15" spans="1:7">
      <c r="A32" s="37"/>
      <c r="B32" s="38" t="s">
        <v>43</v>
      </c>
      <c r="C32" s="35">
        <v>94</v>
      </c>
      <c r="D32" s="36">
        <f t="shared" si="0"/>
        <v>97.82</v>
      </c>
      <c r="E32" s="37"/>
      <c r="F32" s="37"/>
      <c r="G32" s="38"/>
    </row>
    <row r="33" ht="15" spans="1:7">
      <c r="A33" s="37"/>
      <c r="B33" s="38" t="s">
        <v>44</v>
      </c>
      <c r="C33" s="35">
        <v>47</v>
      </c>
      <c r="D33" s="36">
        <f t="shared" si="0"/>
        <v>49.41</v>
      </c>
      <c r="E33" s="37"/>
      <c r="F33" s="37"/>
      <c r="G33" s="38"/>
    </row>
    <row r="34" ht="15" spans="1:7">
      <c r="A34" s="37" t="s">
        <v>47</v>
      </c>
      <c r="B34" s="38" t="s">
        <v>37</v>
      </c>
      <c r="C34" s="35">
        <v>41</v>
      </c>
      <c r="D34" s="36">
        <f t="shared" si="0"/>
        <v>43.23</v>
      </c>
      <c r="E34" s="37"/>
      <c r="F34" s="37"/>
      <c r="G34" s="38"/>
    </row>
    <row r="35" ht="15" spans="1:7">
      <c r="A35" s="37"/>
      <c r="B35" s="38" t="s">
        <v>40</v>
      </c>
      <c r="C35" s="35">
        <v>82</v>
      </c>
      <c r="D35" s="36">
        <f t="shared" si="0"/>
        <v>85.46</v>
      </c>
      <c r="E35" s="37"/>
      <c r="F35" s="37"/>
      <c r="G35" s="38"/>
    </row>
    <row r="36" ht="15" spans="1:7">
      <c r="A36" s="37"/>
      <c r="B36" s="38" t="s">
        <v>41</v>
      </c>
      <c r="C36" s="35">
        <v>123</v>
      </c>
      <c r="D36" s="36">
        <f t="shared" si="0"/>
        <v>127.69</v>
      </c>
      <c r="E36" s="37"/>
      <c r="F36" s="37"/>
      <c r="G36" s="38"/>
    </row>
    <row r="37" ht="15" spans="1:7">
      <c r="A37" s="37"/>
      <c r="B37" s="38" t="s">
        <v>42</v>
      </c>
      <c r="C37" s="35">
        <v>82</v>
      </c>
      <c r="D37" s="36">
        <f t="shared" si="0"/>
        <v>85.46</v>
      </c>
      <c r="E37" s="37"/>
      <c r="F37" s="37"/>
      <c r="G37" s="38"/>
    </row>
    <row r="38" ht="15" spans="1:7">
      <c r="A38" s="37"/>
      <c r="B38" s="38" t="s">
        <v>43</v>
      </c>
      <c r="C38" s="35">
        <v>41</v>
      </c>
      <c r="D38" s="36">
        <f t="shared" si="0"/>
        <v>43.23</v>
      </c>
      <c r="E38" s="37"/>
      <c r="F38" s="37"/>
      <c r="G38" s="38"/>
    </row>
    <row r="39" ht="15" spans="1:7">
      <c r="A39" s="37"/>
      <c r="B39" s="38" t="s">
        <v>44</v>
      </c>
      <c r="C39" s="35">
        <v>41</v>
      </c>
      <c r="D39" s="36">
        <f t="shared" si="0"/>
        <v>43.23</v>
      </c>
      <c r="E39" s="37"/>
      <c r="F39" s="37"/>
      <c r="G39" s="38"/>
    </row>
    <row r="40" ht="15" spans="1:7">
      <c r="A40" s="37" t="s">
        <v>36</v>
      </c>
      <c r="B40" s="38" t="s">
        <v>37</v>
      </c>
      <c r="C40" s="41">
        <v>17</v>
      </c>
      <c r="D40" s="36">
        <f t="shared" si="0"/>
        <v>18.51</v>
      </c>
      <c r="E40" s="40" t="s">
        <v>38</v>
      </c>
      <c r="F40" s="34">
        <v>1651084</v>
      </c>
      <c r="G40" s="42" t="s">
        <v>39</v>
      </c>
    </row>
    <row r="41" ht="15" spans="1:7">
      <c r="A41" s="37"/>
      <c r="B41" s="38" t="s">
        <v>40</v>
      </c>
      <c r="C41" s="41">
        <v>34</v>
      </c>
      <c r="D41" s="36">
        <f t="shared" si="0"/>
        <v>36.02</v>
      </c>
      <c r="E41" s="37"/>
      <c r="F41" s="34"/>
      <c r="G41" s="43"/>
    </row>
    <row r="42" ht="15" spans="1:7">
      <c r="A42" s="37"/>
      <c r="B42" s="38" t="s">
        <v>41</v>
      </c>
      <c r="C42" s="41">
        <v>51</v>
      </c>
      <c r="D42" s="36">
        <f t="shared" si="0"/>
        <v>53.53</v>
      </c>
      <c r="E42" s="37"/>
      <c r="F42" s="34"/>
      <c r="G42" s="43"/>
    </row>
    <row r="43" ht="15" spans="1:7">
      <c r="A43" s="37"/>
      <c r="B43" s="38" t="s">
        <v>42</v>
      </c>
      <c r="C43" s="38">
        <v>34</v>
      </c>
      <c r="D43" s="36">
        <f t="shared" si="0"/>
        <v>36.02</v>
      </c>
      <c r="E43" s="37"/>
      <c r="F43" s="34"/>
      <c r="G43" s="43"/>
    </row>
    <row r="44" ht="15" spans="1:7">
      <c r="A44" s="37"/>
      <c r="B44" s="38" t="s">
        <v>43</v>
      </c>
      <c r="C44" s="38">
        <v>17</v>
      </c>
      <c r="D44" s="36">
        <f t="shared" si="0"/>
        <v>18.51</v>
      </c>
      <c r="E44" s="37"/>
      <c r="F44" s="34"/>
      <c r="G44" s="43"/>
    </row>
    <row r="45" ht="15" spans="1:7">
      <c r="A45" s="37"/>
      <c r="B45" s="38" t="s">
        <v>44</v>
      </c>
      <c r="C45" s="38">
        <v>17</v>
      </c>
      <c r="D45" s="36">
        <f t="shared" si="0"/>
        <v>18.51</v>
      </c>
      <c r="E45" s="37"/>
      <c r="F45" s="34"/>
      <c r="G45" s="43"/>
    </row>
    <row r="46" ht="15" spans="1:7">
      <c r="A46" s="37" t="s">
        <v>45</v>
      </c>
      <c r="B46" s="38" t="s">
        <v>37</v>
      </c>
      <c r="C46" s="41">
        <v>19</v>
      </c>
      <c r="D46" s="36">
        <f t="shared" si="0"/>
        <v>20.57</v>
      </c>
      <c r="E46" s="37"/>
      <c r="F46" s="34"/>
      <c r="G46" s="43"/>
    </row>
    <row r="47" ht="15" spans="1:7">
      <c r="A47" s="37"/>
      <c r="B47" s="38" t="s">
        <v>40</v>
      </c>
      <c r="C47" s="41">
        <v>38</v>
      </c>
      <c r="D47" s="36">
        <f t="shared" si="0"/>
        <v>40.14</v>
      </c>
      <c r="E47" s="37"/>
      <c r="F47" s="34"/>
      <c r="G47" s="43"/>
    </row>
    <row r="48" ht="15" spans="1:7">
      <c r="A48" s="37"/>
      <c r="B48" s="38" t="s">
        <v>41</v>
      </c>
      <c r="C48" s="41">
        <v>57</v>
      </c>
      <c r="D48" s="36">
        <f t="shared" si="0"/>
        <v>59.71</v>
      </c>
      <c r="E48" s="37"/>
      <c r="F48" s="34"/>
      <c r="G48" s="43"/>
    </row>
    <row r="49" ht="15" spans="1:7">
      <c r="A49" s="37"/>
      <c r="B49" s="38" t="s">
        <v>42</v>
      </c>
      <c r="C49" s="38">
        <v>38</v>
      </c>
      <c r="D49" s="36">
        <f t="shared" si="0"/>
        <v>40.14</v>
      </c>
      <c r="E49" s="37"/>
      <c r="F49" s="34"/>
      <c r="G49" s="43"/>
    </row>
    <row r="50" ht="15" spans="1:7">
      <c r="A50" s="37"/>
      <c r="B50" s="38" t="s">
        <v>43</v>
      </c>
      <c r="C50" s="38">
        <v>19</v>
      </c>
      <c r="D50" s="36">
        <f t="shared" si="0"/>
        <v>20.57</v>
      </c>
      <c r="E50" s="37"/>
      <c r="F50" s="34"/>
      <c r="G50" s="43"/>
    </row>
    <row r="51" ht="15" spans="1:7">
      <c r="A51" s="37"/>
      <c r="B51" s="38" t="s">
        <v>44</v>
      </c>
      <c r="C51" s="38">
        <v>19</v>
      </c>
      <c r="D51" s="36">
        <f t="shared" si="0"/>
        <v>20.57</v>
      </c>
      <c r="E51" s="37"/>
      <c r="F51" s="34"/>
      <c r="G51" s="43"/>
    </row>
    <row r="52" ht="15" spans="1:7">
      <c r="A52" s="37" t="s">
        <v>46</v>
      </c>
      <c r="B52" s="38" t="s">
        <v>37</v>
      </c>
      <c r="C52" s="41">
        <v>23</v>
      </c>
      <c r="D52" s="36">
        <f t="shared" si="0"/>
        <v>24.69</v>
      </c>
      <c r="E52" s="37"/>
      <c r="F52" s="34"/>
      <c r="G52" s="43"/>
    </row>
    <row r="53" ht="15" spans="1:7">
      <c r="A53" s="37"/>
      <c r="B53" s="38" t="s">
        <v>40</v>
      </c>
      <c r="C53" s="41">
        <v>46</v>
      </c>
      <c r="D53" s="36">
        <f t="shared" si="0"/>
        <v>48.38</v>
      </c>
      <c r="E53" s="37"/>
      <c r="F53" s="34"/>
      <c r="G53" s="43"/>
    </row>
    <row r="54" ht="15" spans="1:7">
      <c r="A54" s="37"/>
      <c r="B54" s="38" t="s">
        <v>41</v>
      </c>
      <c r="C54" s="41">
        <v>46</v>
      </c>
      <c r="D54" s="36">
        <f t="shared" si="0"/>
        <v>48.38</v>
      </c>
      <c r="E54" s="37"/>
      <c r="F54" s="34"/>
      <c r="G54" s="43"/>
    </row>
    <row r="55" ht="15" spans="1:7">
      <c r="A55" s="37"/>
      <c r="B55" s="38" t="s">
        <v>42</v>
      </c>
      <c r="C55" s="38">
        <v>46</v>
      </c>
      <c r="D55" s="36">
        <f t="shared" si="0"/>
        <v>48.38</v>
      </c>
      <c r="E55" s="37"/>
      <c r="F55" s="34"/>
      <c r="G55" s="43"/>
    </row>
    <row r="56" ht="15" spans="1:7">
      <c r="A56" s="37"/>
      <c r="B56" s="38" t="s">
        <v>43</v>
      </c>
      <c r="C56" s="38">
        <v>46</v>
      </c>
      <c r="D56" s="36">
        <f t="shared" si="0"/>
        <v>48.38</v>
      </c>
      <c r="E56" s="37"/>
      <c r="F56" s="34"/>
      <c r="G56" s="43"/>
    </row>
    <row r="57" ht="15" spans="1:7">
      <c r="A57" s="37"/>
      <c r="B57" s="38" t="s">
        <v>44</v>
      </c>
      <c r="C57" s="38">
        <v>23</v>
      </c>
      <c r="D57" s="36">
        <f t="shared" si="0"/>
        <v>24.69</v>
      </c>
      <c r="E57" s="37"/>
      <c r="F57" s="34"/>
      <c r="G57" s="43"/>
    </row>
    <row r="58" ht="15" spans="1:7">
      <c r="A58" s="37" t="s">
        <v>47</v>
      </c>
      <c r="B58" s="38" t="s">
        <v>37</v>
      </c>
      <c r="C58" s="41">
        <v>20</v>
      </c>
      <c r="D58" s="36">
        <f t="shared" si="0"/>
        <v>21.6</v>
      </c>
      <c r="E58" s="37"/>
      <c r="F58" s="34"/>
      <c r="G58" s="43"/>
    </row>
    <row r="59" ht="15" spans="1:7">
      <c r="A59" s="37"/>
      <c r="B59" s="38" t="s">
        <v>40</v>
      </c>
      <c r="C59" s="41">
        <v>40</v>
      </c>
      <c r="D59" s="36">
        <f t="shared" si="0"/>
        <v>42.2</v>
      </c>
      <c r="E59" s="37"/>
      <c r="F59" s="34"/>
      <c r="G59" s="43"/>
    </row>
    <row r="60" ht="15" spans="1:7">
      <c r="A60" s="37"/>
      <c r="B60" s="38" t="s">
        <v>41</v>
      </c>
      <c r="C60" s="41">
        <v>60</v>
      </c>
      <c r="D60" s="36">
        <f t="shared" si="0"/>
        <v>62.8</v>
      </c>
      <c r="E60" s="37"/>
      <c r="F60" s="34"/>
      <c r="G60" s="43"/>
    </row>
    <row r="61" ht="15" spans="1:7">
      <c r="A61" s="37"/>
      <c r="B61" s="38" t="s">
        <v>42</v>
      </c>
      <c r="C61" s="38">
        <v>40</v>
      </c>
      <c r="D61" s="36">
        <f t="shared" si="0"/>
        <v>42.2</v>
      </c>
      <c r="E61" s="37"/>
      <c r="F61" s="34"/>
      <c r="G61" s="43"/>
    </row>
    <row r="62" ht="15" spans="1:7">
      <c r="A62" s="37"/>
      <c r="B62" s="38" t="s">
        <v>43</v>
      </c>
      <c r="C62" s="38">
        <v>20</v>
      </c>
      <c r="D62" s="36">
        <f t="shared" si="0"/>
        <v>21.6</v>
      </c>
      <c r="E62" s="37"/>
      <c r="F62" s="34"/>
      <c r="G62" s="43"/>
    </row>
    <row r="63" ht="15" spans="1:7">
      <c r="A63" s="37"/>
      <c r="B63" s="38" t="s">
        <v>44</v>
      </c>
      <c r="C63" s="38">
        <v>20</v>
      </c>
      <c r="D63" s="36">
        <f t="shared" si="0"/>
        <v>21.6</v>
      </c>
      <c r="E63" s="37"/>
      <c r="F63" s="34"/>
      <c r="G63" s="44"/>
    </row>
    <row r="64" spans="1:7">
      <c r="A64" s="34" t="s">
        <v>30</v>
      </c>
      <c r="B64" s="34"/>
      <c r="C64" s="35">
        <f>SUM(C16:C63)</f>
        <v>2370</v>
      </c>
      <c r="D64" s="36">
        <f>SUM(D16:D63)</f>
        <v>2489.1</v>
      </c>
      <c r="E64" s="34"/>
      <c r="F64" s="34"/>
      <c r="G64" s="34"/>
    </row>
    <row r="65" spans="3:4">
      <c r="C65" s="47"/>
      <c r="D65" s="47"/>
    </row>
    <row r="66" spans="1:7">
      <c r="A66" s="34" t="s">
        <v>48</v>
      </c>
      <c r="B66" s="34"/>
      <c r="C66" s="35">
        <v>900</v>
      </c>
      <c r="D66" s="35">
        <f>C66*1.02</f>
        <v>918</v>
      </c>
      <c r="E66" s="34"/>
      <c r="F66" s="34">
        <v>1651085</v>
      </c>
      <c r="G66" s="34" t="s">
        <v>39</v>
      </c>
    </row>
  </sheetData>
  <mergeCells count="25">
    <mergeCell ref="A1:K1"/>
    <mergeCell ref="A2:D2"/>
    <mergeCell ref="E2:K2"/>
    <mergeCell ref="A8:A9"/>
    <mergeCell ref="A16:A21"/>
    <mergeCell ref="A22:A27"/>
    <mergeCell ref="A28:A33"/>
    <mergeCell ref="A34:A39"/>
    <mergeCell ref="A40:A45"/>
    <mergeCell ref="A46:A51"/>
    <mergeCell ref="A52:A57"/>
    <mergeCell ref="A58:A63"/>
    <mergeCell ref="C8:C9"/>
    <mergeCell ref="D8:D9"/>
    <mergeCell ref="E16:E39"/>
    <mergeCell ref="E40:E63"/>
    <mergeCell ref="F16:F39"/>
    <mergeCell ref="F40:F63"/>
    <mergeCell ref="G16:G39"/>
    <mergeCell ref="G40:G63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2025-07-17T10:41:27Z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64503678B4AF42B2850B566CE9CF2466_13</vt:lpwstr>
  </property>
</Properties>
</file>