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依洲" sheetId="1" r:id="rId1"/>
    <sheet name="箱唛扫码" sheetId="2" r:id="rId2"/>
    <sheet name="乐维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<sst xmlns="http://schemas.openxmlformats.org/spreadsheetml/2006/main" count="185" uniqueCount="91">
  <si>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</si>
  <si>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</si>
  <si>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</si>
  <si>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</si>
  <si>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SF3192039914209</t>
  </si>
  <si>
    <t>XMNCT9999999Y--依洲--王学菊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</si>
  <si>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</si>
  <si>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</si>
  <si>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</si>
  <si>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</si>
  <si>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</si>
  <si>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</si>
  <si>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</si>
  <si>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</si>
  <si>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</si>
  <si>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</si>
  <si>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</si>
  <si>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</si>
  <si>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</si>
  <si>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</si>
  <si>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</si>
  <si>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</si>
  <si>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</si>
  <si>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</si>
  <si>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</si>
  <si>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</si>
  <si>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</si>
  <si>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</si>
  <si>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</si>
  <si>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</si>
  <si>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84970-01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</si>
  <si>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</si>
  <si>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1688-743</t>
  </si>
  <si>
    <t>716</t>
  </si>
  <si>
    <t>XXS</t>
  </si>
  <si>
    <t>1/1</t>
  </si>
  <si>
    <t>2.4</t>
  </si>
  <si>
    <t>2.8</t>
  </si>
  <si>
    <t>20*20*30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</si>
  <si>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</si>
  <si>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</si>
  <si>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</si>
  <si>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</si>
  <si>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</si>
  <si>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</si>
  <si>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</si>
  <si>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</si>
  <si>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</si>
  <si>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</si>
  <si>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</si>
  <si>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</si>
  <si>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</si>
  <si>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</si>
  <si>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</si>
  <si>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</si>
  <si>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</si>
  <si>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</si>
  <si>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</si>
  <si>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</si>
  <si>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1688-743</t>
    </r>
    <r>
      <rPr>
        <sz val="16"/>
        <rFont val="宋体"/>
        <charset val="134"/>
      </rPr>
      <t>款</t>
    </r>
  </si>
  <si>
    <t>Color 颜色</t>
  </si>
  <si>
    <t>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</si>
  <si>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</si>
  <si>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</si>
  <si>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42500pcs</t>
  </si>
  <si>
    <t>Lot 缸号/卷号</t>
  </si>
  <si>
    <t>Weight 重量</t>
  </si>
  <si>
    <t>8.4kg</t>
  </si>
  <si>
    <t>Made in China to CAMBODIA</t>
  </si>
  <si>
    <t>Yi Zhou</t>
  </si>
  <si>
    <t>716色</t>
  </si>
  <si>
    <t>12500pcs</t>
  </si>
  <si>
    <t>2.8kg</t>
  </si>
  <si>
    <t>01688743800010</t>
  </si>
  <si>
    <t>01688743800027</t>
  </si>
  <si>
    <t>01688743800034</t>
  </si>
  <si>
    <t>01688743800041</t>
  </si>
  <si>
    <t>01688743800058</t>
  </si>
  <si>
    <t>01688743800089</t>
  </si>
  <si>
    <t>01688743716014</t>
  </si>
  <si>
    <t>01688743716021</t>
  </si>
  <si>
    <t>01688743716038</t>
  </si>
  <si>
    <t>01688743716045</t>
  </si>
  <si>
    <t>01688743716052</t>
  </si>
  <si>
    <t>01688743716083</t>
  </si>
  <si>
    <t>SF3192039914633</t>
  </si>
  <si>
    <t>SHJLTRN00008</t>
  </si>
  <si>
    <t>800</t>
  </si>
  <si>
    <t>8</t>
  </si>
  <si>
    <t>8.4</t>
  </si>
  <si>
    <t>20*30*40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</si>
</sst>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  <numFmt numFmtId="180" formatCode="\1/1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180" fontId="19" fillId="0" borderId="3" xfId="0" applyNumberFormat="1" applyFont="1" applyBorder="1" applyAlignment="1">
      <alignment horizontal="left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2</xdr:row>
      <xdr:rowOff>19050</xdr:rowOff>
    </xdr:from>
    <xdr:to>
      <xdr:col>11</xdr:col>
      <xdr:colOff>275590</xdr:colOff>
      <xdr:row>4</xdr:row>
      <xdr:rowOff>190500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4525" y="685800"/>
          <a:ext cx="379984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314325</xdr:rowOff>
    </xdr:from>
    <xdr:to>
      <xdr:col>10</xdr:col>
      <xdr:colOff>388620</xdr:colOff>
      <xdr:row>4</xdr:row>
      <xdr:rowOff>215265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647700"/>
          <a:ext cx="2979420" cy="758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E4" sqref="E4:F4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45854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 t="s">
        <v>5</v>
      </c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2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2" customFormat="1" ht="20" customHeight="1" spans="1:17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125</v>
      </c>
      <c r="G8" s="37">
        <f>F8*0.05</f>
        <v>6.25</v>
      </c>
      <c r="H8" s="37">
        <f>F8+G8</f>
        <v>131.25</v>
      </c>
      <c r="I8" s="47" t="s">
        <v>35</v>
      </c>
      <c r="J8" s="48" t="s">
        <v>36</v>
      </c>
      <c r="K8" s="48" t="s">
        <v>37</v>
      </c>
      <c r="L8" s="48" t="s">
        <v>38</v>
      </c>
      <c r="M8" s="49"/>
      <c r="N8" s="49"/>
      <c r="O8" s="49"/>
      <c r="Q8" s="53"/>
    </row>
    <row r="9" s="2" customFormat="1" ht="20" customHeight="1" spans="1:15">
      <c r="A9" s="32"/>
      <c r="B9" s="33"/>
      <c r="C9" s="34"/>
      <c r="D9" s="35"/>
      <c r="E9" s="36" t="s">
        <v>39</v>
      </c>
      <c r="F9" s="37">
        <v>650</v>
      </c>
      <c r="G9" s="37">
        <f t="shared" ref="G9:G18" si="0">F9*0.05</f>
        <v>32.5</v>
      </c>
      <c r="H9" s="37">
        <f t="shared" ref="H9:H18" si="1">F9+G9</f>
        <v>682.5</v>
      </c>
      <c r="I9" s="50"/>
      <c r="J9" s="51"/>
      <c r="K9" s="51"/>
      <c r="L9" s="51"/>
      <c r="M9" s="49"/>
      <c r="N9" s="52"/>
      <c r="O9" s="49"/>
    </row>
    <row r="10" s="2" customFormat="1" ht="20" customHeight="1" spans="1:15">
      <c r="A10" s="32"/>
      <c r="B10" s="33"/>
      <c r="C10" s="34"/>
      <c r="D10" s="35"/>
      <c r="E10" s="36" t="s">
        <v>40</v>
      </c>
      <c r="F10" s="37">
        <v>725</v>
      </c>
      <c r="G10" s="37">
        <f t="shared" si="0"/>
        <v>36.25</v>
      </c>
      <c r="H10" s="37">
        <f t="shared" si="1"/>
        <v>761.25</v>
      </c>
      <c r="I10" s="50"/>
      <c r="J10" s="51"/>
      <c r="K10" s="51"/>
      <c r="L10" s="51"/>
      <c r="M10" s="49"/>
      <c r="N10" s="52"/>
      <c r="O10" s="49"/>
    </row>
    <row r="11" s="2" customFormat="1" ht="20" customHeight="1" spans="1:15">
      <c r="A11" s="32"/>
      <c r="B11" s="33"/>
      <c r="C11" s="34"/>
      <c r="D11" s="35"/>
      <c r="E11" s="36" t="s">
        <v>41</v>
      </c>
      <c r="F11" s="37">
        <v>575</v>
      </c>
      <c r="G11" s="37">
        <f t="shared" si="0"/>
        <v>28.75</v>
      </c>
      <c r="H11" s="37">
        <f t="shared" si="1"/>
        <v>603.75</v>
      </c>
      <c r="I11" s="50"/>
      <c r="J11" s="51"/>
      <c r="K11" s="51"/>
      <c r="L11" s="51"/>
      <c r="M11" s="49"/>
      <c r="N11" s="52"/>
      <c r="O11" s="49"/>
    </row>
    <row r="12" s="2" customFormat="1" ht="20" customHeight="1" spans="1:15">
      <c r="A12" s="32"/>
      <c r="B12" s="33"/>
      <c r="C12" s="34"/>
      <c r="D12" s="35"/>
      <c r="E12" s="36" t="s">
        <v>42</v>
      </c>
      <c r="F12" s="37">
        <v>375</v>
      </c>
      <c r="G12" s="37">
        <f t="shared" si="0"/>
        <v>18.75</v>
      </c>
      <c r="H12" s="37">
        <f t="shared" si="1"/>
        <v>393.75</v>
      </c>
      <c r="I12" s="50"/>
      <c r="J12" s="51"/>
      <c r="K12" s="51"/>
      <c r="L12" s="51"/>
      <c r="M12" s="49"/>
      <c r="N12" s="52"/>
      <c r="O12" s="49"/>
    </row>
    <row r="13" s="2" customFormat="1" ht="20" customHeight="1" spans="1:18">
      <c r="A13" s="32"/>
      <c r="B13" s="33"/>
      <c r="C13" s="34"/>
      <c r="D13" s="35"/>
      <c r="E13" s="36" t="s">
        <v>43</v>
      </c>
      <c r="F13" s="37">
        <v>50</v>
      </c>
      <c r="G13" s="37">
        <f t="shared" si="0"/>
        <v>2.5</v>
      </c>
      <c r="H13" s="37">
        <f t="shared" si="1"/>
        <v>52.5</v>
      </c>
      <c r="I13" s="50"/>
      <c r="J13" s="51"/>
      <c r="K13" s="51"/>
      <c r="L13" s="51"/>
      <c r="M13" s="49"/>
      <c r="O13" s="49"/>
      <c r="P13" s="49"/>
      <c r="R13" s="53"/>
    </row>
    <row r="14" s="2" customFormat="1" ht="30" spans="1:17">
      <c r="A14" s="38" t="s">
        <v>30</v>
      </c>
      <c r="B14" s="33" t="s">
        <v>44</v>
      </c>
      <c r="C14" s="34" t="s">
        <v>32</v>
      </c>
      <c r="D14" s="35" t="s">
        <v>33</v>
      </c>
      <c r="E14" s="39"/>
      <c r="F14" s="40">
        <f>SUM(F8:F13)</f>
        <v>2500</v>
      </c>
      <c r="G14" s="37">
        <f t="shared" si="0"/>
        <v>125</v>
      </c>
      <c r="H14" s="37">
        <f t="shared" si="1"/>
        <v>2625</v>
      </c>
      <c r="I14" s="50"/>
      <c r="J14" s="51"/>
      <c r="K14" s="51"/>
      <c r="L14" s="51"/>
      <c r="M14" s="53"/>
      <c r="N14" s="49"/>
      <c r="O14" s="53"/>
      <c r="P14" s="49"/>
      <c r="Q14" s="53"/>
    </row>
    <row r="15" s="2" customFormat="1" ht="30" spans="1:12">
      <c r="A15" s="38" t="s">
        <v>30</v>
      </c>
      <c r="B15" s="33" t="s">
        <v>45</v>
      </c>
      <c r="C15" s="34" t="s">
        <v>32</v>
      </c>
      <c r="D15" s="35" t="s">
        <v>33</v>
      </c>
      <c r="E15" s="39"/>
      <c r="F15" s="40">
        <f t="shared" ref="F15:F17" si="2">SUM(F14:F14)</f>
        <v>2500</v>
      </c>
      <c r="G15" s="37">
        <f t="shared" si="0"/>
        <v>125</v>
      </c>
      <c r="H15" s="37">
        <f t="shared" si="1"/>
        <v>2625</v>
      </c>
      <c r="I15" s="50"/>
      <c r="J15" s="51"/>
      <c r="K15" s="51"/>
      <c r="L15" s="51"/>
    </row>
    <row r="16" s="2" customFormat="1" ht="30" spans="1:12">
      <c r="A16" s="38" t="s">
        <v>30</v>
      </c>
      <c r="B16" s="33" t="s">
        <v>46</v>
      </c>
      <c r="C16" s="34" t="s">
        <v>32</v>
      </c>
      <c r="D16" s="35" t="s">
        <v>33</v>
      </c>
      <c r="E16" s="39"/>
      <c r="F16" s="40">
        <f t="shared" si="2"/>
        <v>2500</v>
      </c>
      <c r="G16" s="37">
        <f t="shared" si="0"/>
        <v>125</v>
      </c>
      <c r="H16" s="37">
        <f t="shared" si="1"/>
        <v>2625</v>
      </c>
      <c r="I16" s="50"/>
      <c r="J16" s="51"/>
      <c r="K16" s="51"/>
      <c r="L16" s="51"/>
    </row>
    <row r="17" s="2" customFormat="1" ht="27" spans="1:12">
      <c r="A17" s="38" t="s">
        <v>30</v>
      </c>
      <c r="B17" s="33" t="s">
        <v>47</v>
      </c>
      <c r="C17" s="34" t="s">
        <v>32</v>
      </c>
      <c r="D17" s="35" t="s">
        <v>33</v>
      </c>
      <c r="E17" s="39"/>
      <c r="F17" s="40">
        <f t="shared" si="2"/>
        <v>2500</v>
      </c>
      <c r="G17" s="37">
        <f t="shared" si="0"/>
        <v>125</v>
      </c>
      <c r="H17" s="37">
        <f t="shared" si="1"/>
        <v>2625</v>
      </c>
      <c r="I17" s="50"/>
      <c r="J17" s="51"/>
      <c r="K17" s="51"/>
      <c r="L17" s="51"/>
    </row>
    <row r="18" s="2" customFormat="1" ht="15" spans="1:12">
      <c r="A18" s="41" t="s">
        <v>48</v>
      </c>
      <c r="B18" s="42"/>
      <c r="C18" s="42"/>
      <c r="D18" s="35"/>
      <c r="E18" s="42"/>
      <c r="F18" s="34">
        <f>SUM(F8:F17)</f>
        <v>12500</v>
      </c>
      <c r="G18" s="37">
        <f t="shared" si="0"/>
        <v>625</v>
      </c>
      <c r="H18" s="37">
        <f t="shared" si="1"/>
        <v>13125</v>
      </c>
      <c r="I18" s="54"/>
      <c r="J18" s="54"/>
      <c r="K18" s="54"/>
      <c r="L18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topLeftCell="A17" workbookViewId="0">
      <selection activeCell="B51" sqref="B51"/>
    </sheetView>
  </sheetViews>
  <sheetFormatPr defaultColWidth="9" defaultRowHeight="13.5" outlineLevelCol="1"/>
  <cols>
    <col min="1" max="1" width="32.75" customWidth="1"/>
    <col min="2" max="2" width="43.25" customWidth="1"/>
  </cols>
  <sheetData>
    <row r="1" ht="25" customHeight="1" spans="1:2">
      <c r="A1" s="55" t="s">
        <v>49</v>
      </c>
      <c r="B1" s="55"/>
    </row>
    <row r="2" ht="25" customHeight="1" spans="1:2">
      <c r="A2" s="56" t="s">
        <v>50</v>
      </c>
      <c r="B2" s="57" t="s">
        <v>51</v>
      </c>
    </row>
    <row r="3" ht="43" customHeight="1" spans="1:2">
      <c r="A3" s="56" t="s">
        <v>52</v>
      </c>
      <c r="B3" s="58" t="s">
        <v>53</v>
      </c>
    </row>
    <row r="4" ht="25" customHeight="1" spans="1:2">
      <c r="A4" s="56" t="s">
        <v>54</v>
      </c>
      <c r="B4" s="57" t="s">
        <v>55</v>
      </c>
    </row>
    <row r="5" ht="25" customHeight="1" spans="1:2">
      <c r="A5" s="56" t="s">
        <v>56</v>
      </c>
      <c r="B5" s="57" t="s">
        <v>57</v>
      </c>
    </row>
    <row r="6" ht="25" customHeight="1" spans="1:2">
      <c r="A6" s="56" t="s">
        <v>58</v>
      </c>
      <c r="B6" s="57" t="s">
        <v>59</v>
      </c>
    </row>
    <row r="7" ht="25" customHeight="1" spans="1:2">
      <c r="A7" s="56" t="s">
        <v>60</v>
      </c>
      <c r="B7" s="59" t="s">
        <v>61</v>
      </c>
    </row>
    <row r="8" ht="25" customHeight="1" spans="1:2">
      <c r="A8" s="56" t="s">
        <v>62</v>
      </c>
      <c r="B8" s="56"/>
    </row>
    <row r="9" ht="25" customHeight="1" spans="1:2">
      <c r="A9" s="56" t="s">
        <v>63</v>
      </c>
      <c r="B9" s="59" t="s">
        <v>64</v>
      </c>
    </row>
    <row r="10" ht="25" customHeight="1" spans="1:2">
      <c r="A10" s="56" t="s">
        <v>65</v>
      </c>
      <c r="B10" s="60">
        <v>45658</v>
      </c>
    </row>
    <row r="11" ht="25" customHeight="1" spans="1:2">
      <c r="A11" s="56" t="s">
        <v>66</v>
      </c>
      <c r="B11" s="56" t="s">
        <v>67</v>
      </c>
    </row>
    <row r="12" ht="25" customHeight="1" spans="1:2">
      <c r="A12" s="55" t="s">
        <v>68</v>
      </c>
      <c r="B12" s="55"/>
    </row>
    <row r="14" ht="25" customHeight="1" spans="1:2">
      <c r="A14" s="55" t="s">
        <v>49</v>
      </c>
      <c r="B14" s="55"/>
    </row>
    <row r="15" ht="25" customHeight="1" spans="1:2">
      <c r="A15" s="56" t="s">
        <v>50</v>
      </c>
      <c r="B15" s="57" t="s">
        <v>69</v>
      </c>
    </row>
    <row r="16" ht="54" customHeight="1" spans="1:2">
      <c r="A16" s="56" t="s">
        <v>52</v>
      </c>
      <c r="B16" s="58" t="s">
        <v>53</v>
      </c>
    </row>
    <row r="17" ht="25" customHeight="1" spans="1:2">
      <c r="A17" s="56" t="s">
        <v>54</v>
      </c>
      <c r="B17" s="57" t="s">
        <v>55</v>
      </c>
    </row>
    <row r="18" ht="25" customHeight="1" spans="1:2">
      <c r="A18" s="56" t="s">
        <v>56</v>
      </c>
      <c r="B18" s="57" t="s">
        <v>57</v>
      </c>
    </row>
    <row r="19" ht="25" customHeight="1" spans="1:2">
      <c r="A19" s="56" t="s">
        <v>58</v>
      </c>
      <c r="B19" s="57" t="s">
        <v>59</v>
      </c>
    </row>
    <row r="20" ht="25" customHeight="1" spans="1:2">
      <c r="A20" s="56" t="s">
        <v>60</v>
      </c>
      <c r="B20" s="59" t="s">
        <v>70</v>
      </c>
    </row>
    <row r="21" ht="25" customHeight="1" spans="1:2">
      <c r="A21" s="56" t="s">
        <v>62</v>
      </c>
      <c r="B21" s="56"/>
    </row>
    <row r="22" ht="25" customHeight="1" spans="1:2">
      <c r="A22" s="56" t="s">
        <v>63</v>
      </c>
      <c r="B22" s="59" t="s">
        <v>71</v>
      </c>
    </row>
    <row r="23" ht="25" customHeight="1" spans="1:2">
      <c r="A23" s="56" t="s">
        <v>65</v>
      </c>
      <c r="B23" s="60">
        <v>45658</v>
      </c>
    </row>
    <row r="24" ht="25" customHeight="1" spans="1:2">
      <c r="A24" s="56" t="s">
        <v>66</v>
      </c>
      <c r="B24" s="56" t="s">
        <v>72</v>
      </c>
    </row>
    <row r="25" ht="25" customHeight="1" spans="1:2">
      <c r="A25" s="55" t="s">
        <v>68</v>
      </c>
      <c r="B25" s="55"/>
    </row>
    <row r="27" spans="2:2">
      <c r="B27" s="61" t="s">
        <v>73</v>
      </c>
    </row>
    <row r="28" spans="2:2">
      <c r="B28" s="61" t="s">
        <v>74</v>
      </c>
    </row>
    <row r="29" spans="2:2">
      <c r="B29" s="61" t="s">
        <v>75</v>
      </c>
    </row>
    <row r="30" spans="2:2">
      <c r="B30" s="61" t="s">
        <v>76</v>
      </c>
    </row>
    <row r="31" spans="2:2">
      <c r="B31" s="61" t="s">
        <v>77</v>
      </c>
    </row>
    <row r="32" spans="2:2">
      <c r="B32" s="61" t="s">
        <v>78</v>
      </c>
    </row>
    <row r="33" spans="2:2">
      <c r="B33" s="61" t="s">
        <v>73</v>
      </c>
    </row>
    <row r="34" spans="2:2">
      <c r="B34" s="61" t="s">
        <v>74</v>
      </c>
    </row>
    <row r="35" spans="2:2">
      <c r="B35" s="61" t="s">
        <v>75</v>
      </c>
    </row>
    <row r="36" spans="2:2">
      <c r="B36" s="61" t="s">
        <v>76</v>
      </c>
    </row>
    <row r="37" spans="2:2">
      <c r="B37" s="61" t="s">
        <v>77</v>
      </c>
    </row>
    <row r="38" spans="2:2">
      <c r="B38" s="61" t="s">
        <v>78</v>
      </c>
    </row>
    <row r="40" spans="2:2">
      <c r="B40" s="61" t="s">
        <v>79</v>
      </c>
    </row>
    <row r="41" spans="2:2">
      <c r="B41" s="61" t="s">
        <v>80</v>
      </c>
    </row>
    <row r="42" spans="2:2">
      <c r="B42" s="61" t="s">
        <v>81</v>
      </c>
    </row>
    <row r="43" spans="2:2">
      <c r="B43" s="61" t="s">
        <v>82</v>
      </c>
    </row>
    <row r="44" spans="2:2">
      <c r="B44" s="61" t="s">
        <v>83</v>
      </c>
    </row>
    <row r="45" spans="2:2">
      <c r="B45" s="61" t="s">
        <v>84</v>
      </c>
    </row>
    <row r="46" spans="2:2">
      <c r="B46" s="61" t="s">
        <v>79</v>
      </c>
    </row>
    <row r="47" spans="2:2">
      <c r="B47" s="61" t="s">
        <v>81</v>
      </c>
    </row>
    <row r="48" spans="2:2">
      <c r="B48" s="61" t="s">
        <v>82</v>
      </c>
    </row>
    <row r="49" spans="2:2">
      <c r="B49" s="61" t="s">
        <v>83</v>
      </c>
    </row>
    <row r="50" spans="2:2">
      <c r="B50" s="61" t="s">
        <v>84</v>
      </c>
    </row>
  </sheetData>
  <mergeCells count="4">
    <mergeCell ref="A1:B1"/>
    <mergeCell ref="A12:B12"/>
    <mergeCell ref="A14:B14"/>
    <mergeCell ref="A25:B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E4" sqref="E4:F4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45854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85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 t="s">
        <v>86</v>
      </c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2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2" customFormat="1" ht="20" customHeight="1" spans="1:17">
      <c r="A8" s="32" t="s">
        <v>30</v>
      </c>
      <c r="B8" s="33" t="s">
        <v>31</v>
      </c>
      <c r="C8" s="34" t="s">
        <v>32</v>
      </c>
      <c r="D8" s="35" t="s">
        <v>87</v>
      </c>
      <c r="E8" s="36" t="s">
        <v>34</v>
      </c>
      <c r="F8" s="37">
        <v>425</v>
      </c>
      <c r="G8" s="37">
        <f>F8*0.05</f>
        <v>21.25</v>
      </c>
      <c r="H8" s="37">
        <f>F8+G8</f>
        <v>446.25</v>
      </c>
      <c r="I8" s="47" t="s">
        <v>35</v>
      </c>
      <c r="J8" s="48" t="s">
        <v>88</v>
      </c>
      <c r="K8" s="48" t="s">
        <v>89</v>
      </c>
      <c r="L8" s="48" t="s">
        <v>90</v>
      </c>
      <c r="M8" s="49"/>
      <c r="N8" s="49"/>
      <c r="O8" s="49"/>
      <c r="Q8" s="53"/>
    </row>
    <row r="9" s="2" customFormat="1" ht="20" customHeight="1" spans="1:15">
      <c r="A9" s="32"/>
      <c r="B9" s="33"/>
      <c r="C9" s="34"/>
      <c r="D9" s="35"/>
      <c r="E9" s="36" t="s">
        <v>39</v>
      </c>
      <c r="F9" s="37">
        <v>2210</v>
      </c>
      <c r="G9" s="37">
        <f t="shared" ref="G9:G18" si="0">F9*0.05</f>
        <v>110.5</v>
      </c>
      <c r="H9" s="37">
        <f t="shared" ref="H9:H18" si="1">F9+G9</f>
        <v>2320.5</v>
      </c>
      <c r="I9" s="50"/>
      <c r="J9" s="51"/>
      <c r="K9" s="51"/>
      <c r="L9" s="51"/>
      <c r="M9" s="49"/>
      <c r="N9" s="52"/>
      <c r="O9" s="49"/>
    </row>
    <row r="10" s="2" customFormat="1" ht="20" customHeight="1" spans="1:15">
      <c r="A10" s="32"/>
      <c r="B10" s="33"/>
      <c r="C10" s="34"/>
      <c r="D10" s="35"/>
      <c r="E10" s="36" t="s">
        <v>40</v>
      </c>
      <c r="F10" s="37">
        <v>2465</v>
      </c>
      <c r="G10" s="37">
        <f t="shared" si="0"/>
        <v>123.25</v>
      </c>
      <c r="H10" s="37">
        <f t="shared" si="1"/>
        <v>2588.25</v>
      </c>
      <c r="I10" s="50"/>
      <c r="J10" s="51"/>
      <c r="K10" s="51"/>
      <c r="L10" s="51"/>
      <c r="M10" s="49"/>
      <c r="N10" s="52"/>
      <c r="O10" s="49"/>
    </row>
    <row r="11" s="2" customFormat="1" ht="20" customHeight="1" spans="1:15">
      <c r="A11" s="32"/>
      <c r="B11" s="33"/>
      <c r="C11" s="34"/>
      <c r="D11" s="35"/>
      <c r="E11" s="36" t="s">
        <v>41</v>
      </c>
      <c r="F11" s="37">
        <v>1955</v>
      </c>
      <c r="G11" s="37">
        <f t="shared" si="0"/>
        <v>97.75</v>
      </c>
      <c r="H11" s="37">
        <f t="shared" si="1"/>
        <v>2052.75</v>
      </c>
      <c r="I11" s="50"/>
      <c r="J11" s="51"/>
      <c r="K11" s="51"/>
      <c r="L11" s="51"/>
      <c r="M11" s="49"/>
      <c r="N11" s="52"/>
      <c r="O11" s="49"/>
    </row>
    <row r="12" s="2" customFormat="1" ht="20" customHeight="1" spans="1:15">
      <c r="A12" s="32"/>
      <c r="B12" s="33"/>
      <c r="C12" s="34"/>
      <c r="D12" s="35"/>
      <c r="E12" s="36" t="s">
        <v>42</v>
      </c>
      <c r="F12" s="37">
        <v>1275</v>
      </c>
      <c r="G12" s="37">
        <f t="shared" si="0"/>
        <v>63.75</v>
      </c>
      <c r="H12" s="37">
        <f t="shared" si="1"/>
        <v>1338.75</v>
      </c>
      <c r="I12" s="50"/>
      <c r="J12" s="51"/>
      <c r="K12" s="51"/>
      <c r="L12" s="51"/>
      <c r="M12" s="49"/>
      <c r="N12" s="52"/>
      <c r="O12" s="49"/>
    </row>
    <row r="13" s="2" customFormat="1" ht="20" customHeight="1" spans="1:18">
      <c r="A13" s="32"/>
      <c r="B13" s="33"/>
      <c r="C13" s="34"/>
      <c r="D13" s="35"/>
      <c r="E13" s="36" t="s">
        <v>43</v>
      </c>
      <c r="F13" s="37">
        <v>170</v>
      </c>
      <c r="G13" s="37">
        <f t="shared" si="0"/>
        <v>8.5</v>
      </c>
      <c r="H13" s="37">
        <f t="shared" si="1"/>
        <v>178.5</v>
      </c>
      <c r="I13" s="50"/>
      <c r="J13" s="51"/>
      <c r="K13" s="51"/>
      <c r="L13" s="51"/>
      <c r="M13" s="49"/>
      <c r="O13" s="49"/>
      <c r="P13" s="49"/>
      <c r="R13" s="53"/>
    </row>
    <row r="14" s="2" customFormat="1" ht="30" spans="1:17">
      <c r="A14" s="38" t="s">
        <v>30</v>
      </c>
      <c r="B14" s="33" t="s">
        <v>44</v>
      </c>
      <c r="C14" s="34" t="s">
        <v>32</v>
      </c>
      <c r="D14" s="35" t="s">
        <v>87</v>
      </c>
      <c r="E14" s="39"/>
      <c r="F14" s="40">
        <f>SUM(F8:F13)</f>
        <v>8500</v>
      </c>
      <c r="G14" s="37">
        <f t="shared" si="0"/>
        <v>425</v>
      </c>
      <c r="H14" s="37">
        <f t="shared" si="1"/>
        <v>8925</v>
      </c>
      <c r="I14" s="50"/>
      <c r="J14" s="51"/>
      <c r="K14" s="51"/>
      <c r="L14" s="51"/>
      <c r="M14" s="53"/>
      <c r="N14" s="49"/>
      <c r="O14" s="53"/>
      <c r="P14" s="49"/>
      <c r="Q14" s="53"/>
    </row>
    <row r="15" s="2" customFormat="1" ht="30" spans="1:12">
      <c r="A15" s="38" t="s">
        <v>30</v>
      </c>
      <c r="B15" s="33" t="s">
        <v>45</v>
      </c>
      <c r="C15" s="34" t="s">
        <v>32</v>
      </c>
      <c r="D15" s="35" t="s">
        <v>87</v>
      </c>
      <c r="E15" s="39"/>
      <c r="F15" s="40">
        <f t="shared" ref="F15:F17" si="2">SUM(F14:F14)</f>
        <v>8500</v>
      </c>
      <c r="G15" s="37">
        <f t="shared" si="0"/>
        <v>425</v>
      </c>
      <c r="H15" s="37">
        <f t="shared" si="1"/>
        <v>8925</v>
      </c>
      <c r="I15" s="50"/>
      <c r="J15" s="51"/>
      <c r="K15" s="51"/>
      <c r="L15" s="51"/>
    </row>
    <row r="16" s="2" customFormat="1" ht="30" spans="1:12">
      <c r="A16" s="38" t="s">
        <v>30</v>
      </c>
      <c r="B16" s="33" t="s">
        <v>46</v>
      </c>
      <c r="C16" s="34" t="s">
        <v>32</v>
      </c>
      <c r="D16" s="35" t="s">
        <v>87</v>
      </c>
      <c r="E16" s="39"/>
      <c r="F16" s="40">
        <f t="shared" si="2"/>
        <v>8500</v>
      </c>
      <c r="G16" s="37">
        <f t="shared" si="0"/>
        <v>425</v>
      </c>
      <c r="H16" s="37">
        <f t="shared" si="1"/>
        <v>8925</v>
      </c>
      <c r="I16" s="50"/>
      <c r="J16" s="51"/>
      <c r="K16" s="51"/>
      <c r="L16" s="51"/>
    </row>
    <row r="17" s="2" customFormat="1" ht="27" spans="1:12">
      <c r="A17" s="38" t="s">
        <v>30</v>
      </c>
      <c r="B17" s="33" t="s">
        <v>47</v>
      </c>
      <c r="C17" s="34" t="s">
        <v>32</v>
      </c>
      <c r="D17" s="35" t="s">
        <v>87</v>
      </c>
      <c r="E17" s="39"/>
      <c r="F17" s="40">
        <f t="shared" si="2"/>
        <v>8500</v>
      </c>
      <c r="G17" s="37">
        <f t="shared" si="0"/>
        <v>425</v>
      </c>
      <c r="H17" s="37">
        <f t="shared" si="1"/>
        <v>8925</v>
      </c>
      <c r="I17" s="50"/>
      <c r="J17" s="51"/>
      <c r="K17" s="51"/>
      <c r="L17" s="51"/>
    </row>
    <row r="18" s="2" customFormat="1" ht="15" spans="1:12">
      <c r="A18" s="41" t="s">
        <v>48</v>
      </c>
      <c r="B18" s="42"/>
      <c r="C18" s="42"/>
      <c r="D18" s="35"/>
      <c r="E18" s="42"/>
      <c r="F18" s="34">
        <f>SUM(F8:F17)</f>
        <v>42500</v>
      </c>
      <c r="G18" s="37">
        <f t="shared" si="0"/>
        <v>2125</v>
      </c>
      <c r="H18" s="37">
        <f t="shared" si="1"/>
        <v>44625</v>
      </c>
      <c r="I18" s="54"/>
      <c r="J18" s="54"/>
      <c r="K18" s="54"/>
      <c r="L18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依洲</vt:lpstr>
      <vt:lpstr>箱唛扫码</vt:lpstr>
      <vt:lpstr>乐维斯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2025-07-16T11:46:29Z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E0FFAD6E17AF4F0CA7AD7AC45E54A8A1_12</vt:lpwstr>
  </property>
</Properties>
</file>