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明细" sheetId="1" r:id="rId1"/>
    <sheet name="箱唛扫码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<sst xmlns="http://schemas.openxmlformats.org/spreadsheetml/2006/main" count="90" uniqueCount="69">
  <si>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</si>
  <si>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</si>
  <si>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</si>
  <si>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</si>
  <si>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SF3194776657086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</si>
  <si>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</si>
  <si>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</si>
  <si>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</si>
  <si>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</si>
  <si>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</si>
  <si>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</si>
  <si>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</si>
  <si>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</si>
  <si>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</si>
  <si>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</si>
  <si>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</si>
  <si>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</si>
  <si>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</si>
  <si>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</si>
  <si>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</si>
  <si>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</si>
  <si>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</si>
  <si>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</si>
  <si>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</si>
  <si>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</si>
  <si>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</si>
  <si>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</si>
  <si>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</si>
  <si>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</si>
  <si>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补单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</si>
  <si>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</si>
  <si>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6541-710</t>
  </si>
  <si>
    <t>700</t>
  </si>
  <si>
    <t>XS</t>
  </si>
  <si>
    <t>1/1</t>
  </si>
  <si>
    <t>2</t>
  </si>
  <si>
    <t>2.4</t>
  </si>
  <si>
    <t>20*20*30</t>
  </si>
  <si>
    <t>S</t>
  </si>
  <si>
    <t>M</t>
  </si>
  <si>
    <t>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</si>
  <si>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</si>
  <si>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</si>
  <si>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白色再生成分页洗标2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</si>
  <si>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</si>
  <si>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白色再生空白标(6.0*2.5)
（blank care label)</t>
  </si>
  <si>
    <t>合计</t>
  </si>
  <si>
    <t>Factory name (工厂名称)</t>
  </si>
  <si>
    <t>PO. Number(订单号)</t>
  </si>
  <si>
    <t>Style Code.(款号)</t>
  </si>
  <si>
    <t>Product Code.(产品编号)</t>
  </si>
  <si>
    <t xml:space="preserve">RECYCLE CARE LABEL 
RECYCLE COMPONENT LABEL 
BLANK CARE LABEL 
</t>
  </si>
  <si>
    <t>Carton No.(箱号):</t>
  </si>
  <si>
    <t>Inner Packages(包装方式）</t>
  </si>
  <si>
    <t>2000pcs/ bundle</t>
  </si>
  <si>
    <t>1\1</t>
  </si>
  <si>
    <t>SIZE/qty (尺码/数量)</t>
  </si>
  <si>
    <t>Carton Dimension（箱规）</t>
  </si>
  <si>
    <t>Country of Origin：</t>
  </si>
  <si>
    <t>Gross Weight（毛重）</t>
  </si>
  <si>
    <t>2.4kg</t>
  </si>
  <si>
    <t>Made In China</t>
  </si>
  <si>
    <t>Net Weight（净重）</t>
  </si>
  <si>
    <t>2kg</t>
  </si>
  <si>
    <t>Remark（备注）</t>
  </si>
  <si>
    <t>06541710700018</t>
  </si>
  <si>
    <t>06541710700025</t>
  </si>
  <si>
    <t>06541710700032</t>
  </si>
  <si>
    <t>06541710700049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</si>
</sst>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8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000000"/>
      <name val="宋体"/>
      <charset val="134"/>
    </font>
    <font>
      <b/>
      <sz val="11"/>
      <color theme="1"/>
      <name val="Calibri"/>
      <charset val="0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16" applyNumberFormat="0" applyAlignment="0" applyProtection="0">
      <alignment vertical="center"/>
    </xf>
    <xf numFmtId="0" fontId="27" fillId="4" borderId="17" applyNumberFormat="0" applyAlignment="0" applyProtection="0">
      <alignment vertical="center"/>
    </xf>
    <xf numFmtId="0" fontId="28" fillId="4" borderId="16" applyNumberFormat="0" applyAlignment="0" applyProtection="0">
      <alignment vertical="center"/>
    </xf>
    <xf numFmtId="0" fontId="29" fillId="5" borderId="18" applyNumberFormat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>
      <alignment vertical="center"/>
    </xf>
    <xf numFmtId="0" fontId="0" fillId="0" borderId="0"/>
  </cellStyleXfs>
  <cellXfs count="67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2" fillId="0" borderId="4" xfId="50" applyFont="1" applyFill="1" applyBorder="1" applyAlignment="1">
      <alignment horizontal="center" vertical="center"/>
    </xf>
    <xf numFmtId="0" fontId="2" fillId="0" borderId="5" xfId="50" applyFont="1" applyBorder="1" applyAlignment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0" fontId="2" fillId="0" borderId="7" xfId="5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2" fillId="0" borderId="8" xfId="50" applyFont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4" xfId="50" applyFont="1" applyBorder="1" applyAlignment="1">
      <alignment vertical="center"/>
    </xf>
    <xf numFmtId="0" fontId="2" fillId="0" borderId="5" xfId="0" applyFont="1" applyFill="1" applyBorder="1" applyAlignment="1">
      <alignment vertical="center"/>
    </xf>
    <xf numFmtId="49" fontId="2" fillId="0" borderId="4" xfId="50" applyNumberFormat="1" applyFont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76" fontId="8" fillId="0" borderId="0" xfId="0" applyNumberFormat="1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4" fontId="10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49" fontId="10" fillId="0" borderId="9" xfId="0" applyNumberFormat="1" applyFont="1" applyFill="1" applyBorder="1" applyAlignment="1">
      <alignment horizontal="center" vertical="center"/>
    </xf>
    <xf numFmtId="49" fontId="10" fillId="0" borderId="1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177" fontId="9" fillId="0" borderId="0" xfId="0" applyNumberFormat="1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6" xfId="49" applyFont="1" applyFill="1" applyBorder="1" applyAlignment="1">
      <alignment horizontal="center" vertical="center" wrapText="1"/>
    </xf>
    <xf numFmtId="178" fontId="14" fillId="0" borderId="6" xfId="49" applyNumberFormat="1" applyFont="1" applyFill="1" applyBorder="1" applyAlignment="1">
      <alignment horizontal="center" vertical="center" wrapText="1"/>
    </xf>
    <xf numFmtId="177" fontId="14" fillId="0" borderId="6" xfId="49" applyNumberFormat="1" applyFont="1" applyFill="1" applyBorder="1" applyAlignment="1">
      <alignment horizontal="center" vertical="center" wrapText="1"/>
    </xf>
    <xf numFmtId="49" fontId="14" fillId="0" borderId="6" xfId="49" applyNumberFormat="1" applyFont="1" applyFill="1" applyBorder="1" applyAlignment="1">
      <alignment horizontal="center" vertical="center" wrapText="1"/>
    </xf>
    <xf numFmtId="176" fontId="14" fillId="0" borderId="6" xfId="49" applyNumberFormat="1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/>
    </xf>
    <xf numFmtId="0" fontId="15" fillId="0" borderId="6" xfId="49" applyFont="1" applyFill="1" applyBorder="1" applyAlignment="1">
      <alignment horizontal="center" vertical="center" wrapText="1"/>
    </xf>
    <xf numFmtId="15" fontId="15" fillId="0" borderId="6" xfId="49" applyNumberFormat="1" applyFont="1" applyFill="1" applyBorder="1" applyAlignment="1">
      <alignment horizontal="center" vertical="center" wrapText="1"/>
    </xf>
    <xf numFmtId="49" fontId="15" fillId="0" borderId="6" xfId="49" applyNumberFormat="1" applyFont="1" applyFill="1" applyBorder="1" applyAlignment="1">
      <alignment horizontal="center" vertical="center" wrapText="1"/>
    </xf>
    <xf numFmtId="49" fontId="16" fillId="0" borderId="6" xfId="49" applyNumberFormat="1" applyFont="1" applyFill="1" applyBorder="1" applyAlignment="1">
      <alignment horizontal="center" vertical="center" wrapText="1"/>
    </xf>
    <xf numFmtId="177" fontId="16" fillId="0" borderId="6" xfId="49" applyNumberFormat="1" applyFont="1" applyFill="1" applyBorder="1" applyAlignment="1">
      <alignment horizontal="center" vertical="center" wrapText="1"/>
    </xf>
    <xf numFmtId="176" fontId="15" fillId="0" borderId="6" xfId="49" applyNumberFormat="1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49" fontId="17" fillId="0" borderId="6" xfId="49" applyNumberFormat="1" applyFont="1" applyFill="1" applyBorder="1" applyAlignment="1">
      <alignment horizontal="center" vertical="center" wrapText="1"/>
    </xf>
    <xf numFmtId="176" fontId="4" fillId="0" borderId="6" xfId="0" applyNumberFormat="1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 wrapText="1"/>
    </xf>
    <xf numFmtId="49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2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9" fontId="9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horizontal="center" vertical="center"/>
    </xf>
    <xf numFmtId="49" fontId="4" fillId="0" borderId="11" xfId="0" applyNumberFormat="1" applyFont="1" applyFill="1" applyBorder="1" applyAlignment="1">
      <alignment horizontal="center" vertical="center" wrapText="1"/>
    </xf>
    <xf numFmtId="49" fontId="4" fillId="0" borderId="11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 wrapText="1"/>
    </xf>
    <xf numFmtId="49" fontId="4" fillId="0" borderId="12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0" fillId="0" borderId="0" xfId="0" applyFill="1" applyAlignment="1" quotePrefix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133350</xdr:colOff>
      <xdr:row>2</xdr:row>
      <xdr:rowOff>47625</xdr:rowOff>
    </xdr:from>
    <xdr:to>
      <xdr:col>11</xdr:col>
      <xdr:colOff>191135</xdr:colOff>
      <xdr:row>4</xdr:row>
      <xdr:rowOff>262890</xdr:rowOff>
    </xdr:to>
    <xdr:pic>
      <xdr:nvPicPr>
        <xdr:cNvPr id="27" name="图片 2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953125" y="714375"/>
          <a:ext cx="3486785" cy="7391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200023</xdr:colOff>
      <xdr:row>0</xdr:row>
      <xdr:rowOff>76200</xdr:rowOff>
    </xdr:from>
    <xdr:to>
      <xdr:col>0</xdr:col>
      <xdr:colOff>1829433</xdr:colOff>
      <xdr:row>0</xdr:row>
      <xdr:rowOff>523875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762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</xdr:row>
      <xdr:rowOff>133350</xdr:rowOff>
    </xdr:from>
    <xdr:to>
      <xdr:col>2</xdr:col>
      <xdr:colOff>1562100</xdr:colOff>
      <xdr:row>2</xdr:row>
      <xdr:rowOff>82550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8445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76200</xdr:colOff>
      <xdr:row>2</xdr:row>
      <xdr:rowOff>22225</xdr:rowOff>
    </xdr:from>
    <xdr:to>
      <xdr:col>2</xdr:col>
      <xdr:colOff>1809750</xdr:colOff>
      <xdr:row>2</xdr:row>
      <xdr:rowOff>643890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90950" y="1241425"/>
          <a:ext cx="1733550" cy="621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266700</xdr:colOff>
      <xdr:row>6</xdr:row>
      <xdr:rowOff>171450</xdr:rowOff>
    </xdr:from>
    <xdr:to>
      <xdr:col>1</xdr:col>
      <xdr:colOff>1600200</xdr:colOff>
      <xdr:row>6</xdr:row>
      <xdr:rowOff>1190625</xdr:rowOff>
    </xdr:to>
    <xdr:pic>
      <xdr:nvPicPr>
        <xdr:cNvPr id="6" name="图片 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228850" y="4251325"/>
          <a:ext cx="1333500" cy="10191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7"/>
  <sheetViews>
    <sheetView tabSelected="1" workbookViewId="0">
      <selection activeCell="P18" sqref="P18"/>
    </sheetView>
  </sheetViews>
  <sheetFormatPr defaultColWidth="9" defaultRowHeight="12.75"/>
  <cols>
    <col min="1" max="1" width="12.875" style="16" customWidth="1"/>
    <col min="2" max="2" width="27.5" style="16" customWidth="1"/>
    <col min="3" max="16384" width="9" style="16"/>
  </cols>
  <sheetData>
    <row r="1" s="1" customFormat="1" ht="26.25" spans="1:12">
      <c r="A1" s="17" t="s">
        <v>0</v>
      </c>
      <c r="B1" s="18"/>
      <c r="C1" s="18"/>
      <c r="D1" s="18"/>
      <c r="E1" s="18"/>
      <c r="F1" s="18"/>
      <c r="G1" s="18"/>
      <c r="H1" s="19"/>
      <c r="I1" s="18"/>
      <c r="J1" s="18"/>
      <c r="K1" s="18"/>
      <c r="L1" s="18"/>
    </row>
    <row r="2" s="1" customFormat="1" ht="26.25" spans="1:12">
      <c r="A2" s="20" t="s">
        <v>1</v>
      </c>
      <c r="B2" s="21"/>
      <c r="C2" s="21"/>
      <c r="D2" s="21"/>
      <c r="E2" s="21"/>
      <c r="F2" s="21"/>
      <c r="G2" s="21"/>
      <c r="H2" s="22"/>
      <c r="I2" s="21"/>
      <c r="J2" s="21"/>
      <c r="K2" s="21"/>
      <c r="L2" s="21"/>
    </row>
    <row r="3" s="1" customFormat="1" ht="26.25" spans="1:12">
      <c r="A3" s="23"/>
      <c r="B3" s="23"/>
      <c r="C3" s="23"/>
      <c r="D3" s="23" t="s">
        <v>2</v>
      </c>
      <c r="E3" s="24">
        <v>45847</v>
      </c>
      <c r="F3" s="24"/>
      <c r="G3" s="25"/>
      <c r="H3" s="26"/>
      <c r="I3" s="56"/>
      <c r="J3" s="57"/>
      <c r="K3" s="57"/>
      <c r="L3" s="23"/>
    </row>
    <row r="4" s="1" customFormat="1" ht="15" spans="1:12">
      <c r="A4" s="23"/>
      <c r="B4" s="23"/>
      <c r="C4" s="23"/>
      <c r="D4" s="27" t="s">
        <v>3</v>
      </c>
      <c r="E4" s="28" t="s">
        <v>4</v>
      </c>
      <c r="F4" s="29"/>
      <c r="G4" s="30"/>
      <c r="H4" s="31"/>
      <c r="I4" s="58"/>
      <c r="J4" s="59"/>
      <c r="K4" s="59"/>
      <c r="L4" s="58"/>
    </row>
    <row r="5" s="1" customFormat="1" ht="26.25" spans="1:12">
      <c r="A5" s="23"/>
      <c r="B5" s="27"/>
      <c r="C5" s="23"/>
      <c r="D5" s="23"/>
      <c r="E5" s="23"/>
      <c r="F5" s="23"/>
      <c r="G5" s="32"/>
      <c r="H5" s="26"/>
      <c r="I5" s="56"/>
      <c r="J5" s="57"/>
      <c r="K5" s="57"/>
      <c r="L5" s="23"/>
    </row>
    <row r="6" s="16" customFormat="1" ht="45" spans="1:12">
      <c r="A6" s="33" t="s">
        <v>5</v>
      </c>
      <c r="B6" s="34" t="s">
        <v>6</v>
      </c>
      <c r="C6" s="34" t="s">
        <v>7</v>
      </c>
      <c r="D6" s="35" t="s">
        <v>8</v>
      </c>
      <c r="E6" s="35" t="s">
        <v>9</v>
      </c>
      <c r="F6" s="36" t="s">
        <v>10</v>
      </c>
      <c r="G6" s="37" t="s">
        <v>11</v>
      </c>
      <c r="H6" s="38" t="s">
        <v>12</v>
      </c>
      <c r="I6" s="37" t="s">
        <v>13</v>
      </c>
      <c r="J6" s="37" t="s">
        <v>14</v>
      </c>
      <c r="K6" s="37" t="s">
        <v>15</v>
      </c>
      <c r="L6" s="34" t="s">
        <v>16</v>
      </c>
    </row>
    <row r="7" s="16" customFormat="1" ht="28.5" spans="1:12">
      <c r="A7" s="39" t="s">
        <v>17</v>
      </c>
      <c r="B7" s="40" t="s">
        <v>18</v>
      </c>
      <c r="C7" s="41" t="s">
        <v>19</v>
      </c>
      <c r="D7" s="42" t="s">
        <v>20</v>
      </c>
      <c r="E7" s="43" t="s">
        <v>21</v>
      </c>
      <c r="F7" s="44" t="s">
        <v>22</v>
      </c>
      <c r="G7" s="42" t="s">
        <v>23</v>
      </c>
      <c r="H7" s="45" t="s">
        <v>24</v>
      </c>
      <c r="I7" s="42" t="s">
        <v>25</v>
      </c>
      <c r="J7" s="42" t="s">
        <v>26</v>
      </c>
      <c r="K7" s="42" t="s">
        <v>27</v>
      </c>
      <c r="L7" s="40" t="s">
        <v>28</v>
      </c>
    </row>
    <row r="8" s="16" customFormat="1" ht="20" customHeight="1" spans="1:17">
      <c r="A8" s="46" t="s">
        <v>29</v>
      </c>
      <c r="B8" s="47" t="s">
        <v>30</v>
      </c>
      <c r="C8" s="10" t="s">
        <v>31</v>
      </c>
      <c r="D8" s="48" t="s">
        <v>32</v>
      </c>
      <c r="E8" s="49" t="s">
        <v>33</v>
      </c>
      <c r="F8" s="50">
        <v>345</v>
      </c>
      <c r="G8" s="50">
        <f>F8*0.05</f>
        <v>17.25</v>
      </c>
      <c r="H8" s="50">
        <f>F8+G8</f>
        <v>362.25</v>
      </c>
      <c r="I8" s="60" t="s">
        <v>34</v>
      </c>
      <c r="J8" s="61" t="s">
        <v>35</v>
      </c>
      <c r="K8" s="61" t="s">
        <v>36</v>
      </c>
      <c r="L8" s="61" t="s">
        <v>37</v>
      </c>
      <c r="M8" s="62"/>
      <c r="N8" s="62"/>
      <c r="O8" s="62"/>
      <c r="Q8" s="65"/>
    </row>
    <row r="9" s="16" customFormat="1" ht="20" customHeight="1" spans="1:17">
      <c r="A9" s="51"/>
      <c r="B9" s="47"/>
      <c r="C9" s="10"/>
      <c r="D9" s="48"/>
      <c r="E9" s="49" t="s">
        <v>38</v>
      </c>
      <c r="F9" s="50">
        <v>600</v>
      </c>
      <c r="G9" s="50">
        <f t="shared" ref="G9:G17" si="0">F9*0.05</f>
        <v>30</v>
      </c>
      <c r="H9" s="50">
        <f t="shared" ref="H9:H17" si="1">F9+G9</f>
        <v>630</v>
      </c>
      <c r="I9" s="63"/>
      <c r="J9" s="64"/>
      <c r="K9" s="64"/>
      <c r="L9" s="64"/>
      <c r="M9" s="62"/>
      <c r="N9" s="62"/>
      <c r="O9" s="62"/>
      <c r="Q9" s="65"/>
    </row>
    <row r="10" s="16" customFormat="1" ht="20" customHeight="1" spans="1:17">
      <c r="A10" s="51"/>
      <c r="B10" s="47"/>
      <c r="C10" s="10"/>
      <c r="D10" s="48"/>
      <c r="E10" s="49" t="s">
        <v>39</v>
      </c>
      <c r="F10" s="50">
        <v>495</v>
      </c>
      <c r="G10" s="50">
        <f t="shared" si="0"/>
        <v>24.75</v>
      </c>
      <c r="H10" s="50">
        <f t="shared" si="1"/>
        <v>519.75</v>
      </c>
      <c r="I10" s="63"/>
      <c r="J10" s="64"/>
      <c r="K10" s="64"/>
      <c r="L10" s="64"/>
      <c r="M10" s="62"/>
      <c r="N10" s="62"/>
      <c r="O10" s="62"/>
      <c r="Q10" s="65"/>
    </row>
    <row r="11" s="16" customFormat="1" ht="20" customHeight="1" spans="1:17">
      <c r="A11" s="51"/>
      <c r="B11" s="47"/>
      <c r="C11" s="10"/>
      <c r="D11" s="48"/>
      <c r="E11" s="49" t="s">
        <v>40</v>
      </c>
      <c r="F11" s="50">
        <v>260</v>
      </c>
      <c r="G11" s="50">
        <f t="shared" si="0"/>
        <v>13</v>
      </c>
      <c r="H11" s="50">
        <f t="shared" si="1"/>
        <v>273</v>
      </c>
      <c r="I11" s="63"/>
      <c r="J11" s="64"/>
      <c r="K11" s="64"/>
      <c r="L11" s="64"/>
      <c r="M11" s="62"/>
      <c r="N11" s="62"/>
      <c r="O11" s="62"/>
      <c r="Q11" s="65"/>
    </row>
    <row r="12" s="16" customFormat="1" ht="30" spans="1:17">
      <c r="A12" s="8" t="s">
        <v>29</v>
      </c>
      <c r="B12" s="47" t="s">
        <v>41</v>
      </c>
      <c r="C12" s="10" t="s">
        <v>31</v>
      </c>
      <c r="D12" s="48" t="s">
        <v>32</v>
      </c>
      <c r="E12" s="52"/>
      <c r="F12" s="53">
        <f>SUM(F8:F11)</f>
        <v>1700</v>
      </c>
      <c r="G12" s="50">
        <f t="shared" si="0"/>
        <v>85</v>
      </c>
      <c r="H12" s="50">
        <f t="shared" si="1"/>
        <v>1785</v>
      </c>
      <c r="I12" s="63"/>
      <c r="J12" s="64"/>
      <c r="K12" s="64"/>
      <c r="L12" s="64"/>
      <c r="M12" s="65"/>
      <c r="N12" s="62"/>
      <c r="O12" s="65"/>
      <c r="P12" s="62"/>
      <c r="Q12" s="65"/>
    </row>
    <row r="13" s="16" customFormat="1" ht="30" spans="1:12">
      <c r="A13" s="8" t="s">
        <v>29</v>
      </c>
      <c r="B13" s="47" t="s">
        <v>42</v>
      </c>
      <c r="C13" s="10" t="s">
        <v>31</v>
      </c>
      <c r="D13" s="48" t="s">
        <v>32</v>
      </c>
      <c r="E13" s="52"/>
      <c r="F13" s="53">
        <f>SUM(F12:F12)</f>
        <v>1700</v>
      </c>
      <c r="G13" s="50">
        <f t="shared" si="0"/>
        <v>85</v>
      </c>
      <c r="H13" s="50">
        <f t="shared" si="1"/>
        <v>1785</v>
      </c>
      <c r="I13" s="63"/>
      <c r="J13" s="64"/>
      <c r="K13" s="64"/>
      <c r="L13" s="64"/>
    </row>
    <row r="14" s="16" customFormat="1" ht="30" spans="1:12">
      <c r="A14" s="8" t="s">
        <v>29</v>
      </c>
      <c r="B14" s="47" t="s">
        <v>43</v>
      </c>
      <c r="C14" s="10" t="s">
        <v>31</v>
      </c>
      <c r="D14" s="48" t="s">
        <v>32</v>
      </c>
      <c r="E14" s="52"/>
      <c r="F14" s="53">
        <f>SUM(F13:F13)</f>
        <v>1700</v>
      </c>
      <c r="G14" s="50">
        <f t="shared" si="0"/>
        <v>85</v>
      </c>
      <c r="H14" s="50">
        <f t="shared" si="1"/>
        <v>1785</v>
      </c>
      <c r="I14" s="63"/>
      <c r="J14" s="64"/>
      <c r="K14" s="64"/>
      <c r="L14" s="64"/>
    </row>
    <row r="15" s="16" customFormat="1" ht="30" spans="1:12">
      <c r="A15" s="8" t="s">
        <v>29</v>
      </c>
      <c r="B15" s="47" t="s">
        <v>44</v>
      </c>
      <c r="C15" s="10" t="s">
        <v>31</v>
      </c>
      <c r="D15" s="48" t="s">
        <v>32</v>
      </c>
      <c r="E15" s="52"/>
      <c r="F15" s="53">
        <f>SUM(F13:F13)</f>
        <v>1700</v>
      </c>
      <c r="G15" s="50">
        <f t="shared" si="0"/>
        <v>85</v>
      </c>
      <c r="H15" s="50">
        <f t="shared" si="1"/>
        <v>1785</v>
      </c>
      <c r="I15" s="63"/>
      <c r="J15" s="64"/>
      <c r="K15" s="64"/>
      <c r="L15" s="64"/>
    </row>
    <row r="16" s="16" customFormat="1" ht="27" spans="1:12">
      <c r="A16" s="8" t="s">
        <v>29</v>
      </c>
      <c r="B16" s="47" t="s">
        <v>45</v>
      </c>
      <c r="C16" s="10" t="s">
        <v>31</v>
      </c>
      <c r="D16" s="48"/>
      <c r="E16" s="52"/>
      <c r="F16" s="53">
        <f>SUM(F15:F15)</f>
        <v>1700</v>
      </c>
      <c r="G16" s="50">
        <f t="shared" si="0"/>
        <v>85</v>
      </c>
      <c r="H16" s="50">
        <f t="shared" si="1"/>
        <v>1785</v>
      </c>
      <c r="I16" s="63"/>
      <c r="J16" s="64"/>
      <c r="K16" s="64"/>
      <c r="L16" s="64"/>
    </row>
    <row r="17" s="16" customFormat="1" ht="15" spans="1:12">
      <c r="A17" s="54" t="s">
        <v>46</v>
      </c>
      <c r="B17" s="55"/>
      <c r="C17" s="55"/>
      <c r="D17" s="48"/>
      <c r="E17" s="55"/>
      <c r="F17" s="10">
        <f>SUM(F8:F16)</f>
        <v>10200</v>
      </c>
      <c r="G17" s="50">
        <f t="shared" si="0"/>
        <v>510</v>
      </c>
      <c r="H17" s="50">
        <f t="shared" si="1"/>
        <v>10710</v>
      </c>
      <c r="I17" s="66"/>
      <c r="J17" s="66"/>
      <c r="K17" s="66"/>
      <c r="L17" s="66"/>
    </row>
  </sheetData>
  <mergeCells count="12">
    <mergeCell ref="A1:L1"/>
    <mergeCell ref="A2:L2"/>
    <mergeCell ref="E3:F3"/>
    <mergeCell ref="E4:F4"/>
    <mergeCell ref="A8:A11"/>
    <mergeCell ref="B8:B11"/>
    <mergeCell ref="C8:C11"/>
    <mergeCell ref="D8:D11"/>
    <mergeCell ref="I8:I16"/>
    <mergeCell ref="J8:J16"/>
    <mergeCell ref="K8:K16"/>
    <mergeCell ref="L8:L16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1"/>
  <sheetViews>
    <sheetView topLeftCell="A3" workbookViewId="0">
      <selection activeCell="A22" sqref="A22"/>
    </sheetView>
  </sheetViews>
  <sheetFormatPr defaultColWidth="9" defaultRowHeight="13.5" outlineLevelCol="2"/>
  <cols>
    <col min="1" max="1" width="25.75" style="1" customWidth="1"/>
    <col min="2" max="2" width="23" style="1" customWidth="1"/>
    <col min="3" max="3" width="28.375" style="1" customWidth="1"/>
    <col min="4" max="16384" width="9" style="1"/>
  </cols>
  <sheetData>
    <row r="1" s="1" customFormat="1" ht="56" customHeight="1" spans="1:3">
      <c r="A1" s="2"/>
      <c r="B1" s="3"/>
      <c r="C1" s="4"/>
    </row>
    <row r="2" s="1" customFormat="1" ht="40" customHeight="1" spans="1:3">
      <c r="A2" s="5" t="s">
        <v>47</v>
      </c>
      <c r="B2" s="6"/>
      <c r="C2" s="7"/>
    </row>
    <row r="3" s="1" customFormat="1" ht="63" customHeight="1" spans="1:3">
      <c r="A3" s="5" t="s">
        <v>48</v>
      </c>
      <c r="B3" s="8" t="s">
        <v>29</v>
      </c>
      <c r="C3" s="9"/>
    </row>
    <row r="4" s="1" customFormat="1" ht="40" customHeight="1" spans="1:3">
      <c r="A4" s="5" t="s">
        <v>49</v>
      </c>
      <c r="B4" s="10" t="s">
        <v>31</v>
      </c>
      <c r="C4" s="11"/>
    </row>
    <row r="5" s="1" customFormat="1" ht="108" customHeight="1" spans="1:3">
      <c r="A5" s="5" t="s">
        <v>50</v>
      </c>
      <c r="B5" s="12" t="s">
        <v>51</v>
      </c>
      <c r="C5" s="13" t="s">
        <v>52</v>
      </c>
    </row>
    <row r="6" s="1" customFormat="1" ht="14.25" spans="1:3">
      <c r="A6" s="5" t="s">
        <v>53</v>
      </c>
      <c r="B6" s="14" t="s">
        <v>54</v>
      </c>
      <c r="C6" s="15" t="s">
        <v>55</v>
      </c>
    </row>
    <row r="7" s="1" customFormat="1" ht="123" customHeight="1" spans="1:3">
      <c r="A7" s="5" t="s">
        <v>56</v>
      </c>
      <c r="B7" s="5"/>
      <c r="C7" s="15"/>
    </row>
    <row r="8" s="1" customFormat="1" ht="14.25" spans="1:3">
      <c r="A8" s="5" t="s">
        <v>57</v>
      </c>
      <c r="B8" s="5" t="s">
        <v>37</v>
      </c>
      <c r="C8" s="7" t="s">
        <v>58</v>
      </c>
    </row>
    <row r="9" s="1" customFormat="1" ht="14.25" spans="1:3">
      <c r="A9" s="5" t="s">
        <v>59</v>
      </c>
      <c r="B9" s="5" t="s">
        <v>60</v>
      </c>
      <c r="C9" s="9" t="s">
        <v>61</v>
      </c>
    </row>
    <row r="10" s="1" customFormat="1" ht="14.25" spans="1:3">
      <c r="A10" s="5" t="s">
        <v>62</v>
      </c>
      <c r="B10" s="5" t="s">
        <v>63</v>
      </c>
      <c r="C10" s="9"/>
    </row>
    <row r="11" s="1" customFormat="1" ht="14.25" spans="1:3">
      <c r="A11" s="5" t="s">
        <v>64</v>
      </c>
      <c r="B11" s="5"/>
      <c r="C11" s="11"/>
    </row>
    <row r="14" spans="1:1">
      <c r="A14" s="67" t="s">
        <v>65</v>
      </c>
    </row>
    <row r="15" spans="1:1">
      <c r="A15" s="67" t="s">
        <v>66</v>
      </c>
    </row>
    <row r="16" spans="1:1">
      <c r="A16" s="67" t="s">
        <v>67</v>
      </c>
    </row>
    <row r="17" spans="1:1">
      <c r="A17" s="67" t="s">
        <v>68</v>
      </c>
    </row>
    <row r="18" spans="1:1">
      <c r="A18" s="67" t="s">
        <v>65</v>
      </c>
    </row>
    <row r="19" spans="1:1">
      <c r="A19" s="67" t="s">
        <v>66</v>
      </c>
    </row>
    <row r="20" spans="1:1">
      <c r="A20" s="67" t="s">
        <v>67</v>
      </c>
    </row>
    <row r="21" spans="1:1">
      <c r="A21" s="67" t="s">
        <v>68</v>
      </c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75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箱唛扫码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2023-05-12T11:15:00Z</dcterms:created>
  <dcterms:modified xsi:type="dcterms:W3CDTF">2025-07-09T13:26:43Z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65BAD85842074B1AAB3BBCB46CEB27DC_12</vt:lpwstr>
  </property>
</Properties>
</file>