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<sst xmlns="http://schemas.openxmlformats.org/spreadsheetml/2006/main" count="74" uniqueCount="64">
  <si>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</si>
  <si>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</si>
  <si>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</si>
  <si>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</si>
  <si>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SF3196804977266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</si>
  <si>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</si>
  <si>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</si>
  <si>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</si>
  <si>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</si>
  <si>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</si>
  <si>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</si>
  <si>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</si>
  <si>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</si>
  <si>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</si>
  <si>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</si>
  <si>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</si>
  <si>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</si>
  <si>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</si>
  <si>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</si>
  <si>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</si>
  <si>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</si>
  <si>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</si>
  <si>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</si>
  <si>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</si>
  <si>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</si>
  <si>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</si>
  <si>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</si>
  <si>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</si>
  <si>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</si>
  <si>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22124-W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</si>
  <si>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</si>
  <si>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7800-307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</si>
  <si>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</si>
  <si>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</si>
  <si>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</si>
  <si>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</si>
  <si>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</si>
  <si>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</si>
  <si>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</si>
  <si>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</si>
  <si>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</si>
  <si>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</si>
  <si>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</si>
  <si>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</si>
  <si>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合计</t>
  </si>
  <si>
    <r>
      <rPr>
        <sz val="14"/>
        <rFont val="Comic Sans MS"/>
        <charset val="0"/>
      </rPr>
      <t xml:space="preserve">Style: </t>
    </r>
  </si>
  <si>
    <t xml:space="preserve"> PB 7800/307</t>
  </si>
  <si>
    <t>BODY COLOR</t>
  </si>
  <si>
    <t>800-BLACK</t>
  </si>
  <si>
    <t>Construction:</t>
  </si>
  <si>
    <t>洗标</t>
  </si>
  <si>
    <t>Quantity</t>
  </si>
  <si>
    <t>30000pcs</t>
  </si>
  <si>
    <t>PO</t>
  </si>
  <si>
    <t>PO-22124</t>
  </si>
  <si>
    <r>
      <rPr>
        <sz val="12"/>
        <rFont val="Comic Sans MS"/>
        <charset val="0"/>
      </rPr>
      <t>TO</t>
    </r>
    <r>
      <rPr>
        <sz val="12"/>
        <rFont val="宋体"/>
        <charset val="134"/>
      </rPr>
      <t>：</t>
    </r>
  </si>
  <si>
    <r>
      <rPr>
        <sz val="16"/>
        <color rgb="FF000000"/>
        <rFont val="Calibri"/>
        <charset val="0"/>
      </rPr>
      <t>Angelina--PENISULA</t>
    </r>
    <r>
      <rPr>
        <sz val="16"/>
        <color indexed="8"/>
        <rFont val="宋体"/>
        <charset val="134"/>
      </rPr>
      <t>半岛</t>
    </r>
  </si>
  <si>
    <t>产地</t>
  </si>
  <si>
    <t>MADE IN CHINA</t>
  </si>
  <si>
    <t>07800307800029</t>
  </si>
  <si>
    <t>07800307800036</t>
  </si>
  <si>
    <t>07800307800043</t>
  </si>
  <si>
    <t>07800307800050</t>
  </si>
  <si>
    <t>07800307800012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</si>
</sst>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Comic Sans MS"/>
      <charset val="0"/>
    </font>
    <font>
      <sz val="14"/>
      <color rgb="FFFF0000"/>
      <name val="宋体"/>
      <charset val="134"/>
    </font>
    <font>
      <sz val="12"/>
      <name val="Comic Sans MS"/>
      <charset val="0"/>
    </font>
    <font>
      <sz val="16"/>
      <color rgb="FF000000"/>
      <name val="Calibri"/>
      <charset val="0"/>
    </font>
    <font>
      <sz val="28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178" fontId="18" fillId="0" borderId="1" xfId="49" applyNumberFormat="1" applyFont="1" applyFill="1" applyBorder="1" applyAlignment="1">
      <alignment horizontal="center" vertical="center" wrapText="1"/>
    </xf>
    <xf numFmtId="177" fontId="18" fillId="0" borderId="1" xfId="49" applyNumberFormat="1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8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 wrapText="1"/>
    </xf>
    <xf numFmtId="15" fontId="19" fillId="0" borderId="1" xfId="49" applyNumberFormat="1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horizontal="center" vertical="center" wrapText="1"/>
    </xf>
    <xf numFmtId="177" fontId="20" fillId="0" borderId="1" xfId="49" applyNumberFormat="1" applyFont="1" applyFill="1" applyBorder="1" applyAlignment="1">
      <alignment horizontal="center" vertical="center" wrapText="1"/>
    </xf>
    <xf numFmtId="176" fontId="19" fillId="0" borderId="1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21" fillId="0" borderId="1" xfId="49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200025</xdr:colOff>
      <xdr:row>4</xdr:row>
      <xdr:rowOff>180975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8863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Q23" sqref="Q23"/>
    </sheetView>
  </sheetViews>
  <sheetFormatPr defaultColWidth="9" defaultRowHeight="13.5"/>
  <cols>
    <col min="1" max="1" width="11.5" style="12" customWidth="1"/>
    <col min="2" max="2" width="34.875" style="12" customWidth="1"/>
    <col min="3" max="3" width="10.75" style="12" customWidth="1"/>
    <col min="4" max="4" width="7.875" style="12" customWidth="1"/>
    <col min="5" max="5" width="7.375" style="12" customWidth="1"/>
    <col min="6" max="8" width="9" style="12"/>
    <col min="9" max="9" width="7.5" style="12" customWidth="1"/>
    <col min="10" max="16384" width="9" style="12"/>
  </cols>
  <sheetData>
    <row r="1" s="12" customFormat="1" ht="36.95" customHeight="1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2" customFormat="1" ht="26.25" spans="1:12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</row>
    <row r="3" s="12" customFormat="1" ht="26.25" spans="1:12">
      <c r="A3" s="16"/>
      <c r="B3" s="16"/>
      <c r="C3" s="16"/>
      <c r="D3" s="17" t="s">
        <v>2</v>
      </c>
      <c r="E3" s="18">
        <v>45852</v>
      </c>
      <c r="F3" s="18"/>
      <c r="G3" s="19"/>
      <c r="H3" s="20"/>
      <c r="I3" s="14"/>
      <c r="J3" s="54"/>
      <c r="K3" s="54"/>
      <c r="L3" s="16"/>
    </row>
    <row r="4" s="12" customFormat="1" ht="15" spans="1:12">
      <c r="A4" s="16"/>
      <c r="B4" s="16"/>
      <c r="C4" s="16"/>
      <c r="D4" s="21" t="s">
        <v>3</v>
      </c>
      <c r="E4" s="22" t="s">
        <v>4</v>
      </c>
      <c r="F4" s="23"/>
      <c r="G4" s="24"/>
      <c r="H4" s="25"/>
      <c r="I4" s="55"/>
      <c r="J4" s="56"/>
      <c r="K4" s="56"/>
      <c r="L4" s="55"/>
    </row>
    <row r="5" s="12" customFormat="1" ht="26.25" spans="1:12">
      <c r="A5" s="16"/>
      <c r="B5" s="26"/>
      <c r="C5" s="16"/>
      <c r="D5" s="16"/>
      <c r="E5" s="16"/>
      <c r="F5" s="16"/>
      <c r="G5" s="27"/>
      <c r="H5" s="20"/>
      <c r="I5" s="14"/>
      <c r="J5" s="54"/>
      <c r="K5" s="54"/>
      <c r="L5" s="16"/>
    </row>
    <row r="6" s="12" customFormat="1" ht="25.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2" customFormat="1" ht="24.7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2" customFormat="1" ht="15" customHeight="1" spans="1:12">
      <c r="A8" s="41" t="s">
        <v>29</v>
      </c>
      <c r="B8" s="42" t="s">
        <v>30</v>
      </c>
      <c r="C8" s="41" t="s">
        <v>31</v>
      </c>
      <c r="D8" s="41">
        <v>800</v>
      </c>
      <c r="E8" s="43" t="s">
        <v>32</v>
      </c>
      <c r="F8" s="44">
        <v>2520</v>
      </c>
      <c r="G8" s="45">
        <f t="shared" ref="G8:G15" si="0">(F8*0.05)</f>
        <v>126</v>
      </c>
      <c r="H8" s="45">
        <f t="shared" ref="H8:H15" si="1">(F8+G8)</f>
        <v>2646</v>
      </c>
      <c r="I8" s="57" t="s">
        <v>33</v>
      </c>
      <c r="J8" s="43" t="s">
        <v>34</v>
      </c>
      <c r="K8" s="43" t="s">
        <v>35</v>
      </c>
      <c r="L8" s="43" t="s">
        <v>36</v>
      </c>
    </row>
    <row r="9" s="12" customFormat="1" ht="15" customHeight="1" spans="1:12">
      <c r="A9" s="46"/>
      <c r="B9" s="47"/>
      <c r="C9" s="46"/>
      <c r="D9" s="46"/>
      <c r="E9" s="43" t="s">
        <v>37</v>
      </c>
      <c r="F9" s="44">
        <v>3420</v>
      </c>
      <c r="G9" s="45">
        <f t="shared" si="0"/>
        <v>171</v>
      </c>
      <c r="H9" s="45">
        <f t="shared" si="1"/>
        <v>3591</v>
      </c>
      <c r="I9" s="57"/>
      <c r="J9" s="43"/>
      <c r="K9" s="43"/>
      <c r="L9" s="43"/>
    </row>
    <row r="10" s="12" customFormat="1" ht="15" customHeight="1" spans="1:12">
      <c r="A10" s="46"/>
      <c r="B10" s="47"/>
      <c r="C10" s="46"/>
      <c r="D10" s="46"/>
      <c r="E10" s="43" t="s">
        <v>38</v>
      </c>
      <c r="F10" s="44">
        <v>2620</v>
      </c>
      <c r="G10" s="45">
        <f t="shared" si="0"/>
        <v>131</v>
      </c>
      <c r="H10" s="45">
        <f t="shared" si="1"/>
        <v>2751</v>
      </c>
      <c r="I10" s="57"/>
      <c r="J10" s="43"/>
      <c r="K10" s="43"/>
      <c r="L10" s="43"/>
    </row>
    <row r="11" s="12" customFormat="1" ht="15" customHeight="1" spans="1:12">
      <c r="A11" s="46"/>
      <c r="B11" s="47"/>
      <c r="C11" s="46"/>
      <c r="D11" s="46"/>
      <c r="E11" s="43" t="s">
        <v>39</v>
      </c>
      <c r="F11" s="44">
        <v>1220</v>
      </c>
      <c r="G11" s="45">
        <f t="shared" si="0"/>
        <v>61</v>
      </c>
      <c r="H11" s="45">
        <f t="shared" si="1"/>
        <v>1281</v>
      </c>
      <c r="I11" s="57"/>
      <c r="J11" s="43"/>
      <c r="K11" s="43"/>
      <c r="L11" s="43"/>
    </row>
    <row r="12" s="12" customFormat="1" ht="15" customHeight="1" spans="1:12">
      <c r="A12" s="46"/>
      <c r="B12" s="47"/>
      <c r="C12" s="46"/>
      <c r="D12" s="46"/>
      <c r="E12" s="43" t="s">
        <v>40</v>
      </c>
      <c r="F12" s="44">
        <v>220</v>
      </c>
      <c r="G12" s="45">
        <f t="shared" si="0"/>
        <v>11</v>
      </c>
      <c r="H12" s="45">
        <f t="shared" si="1"/>
        <v>231</v>
      </c>
      <c r="I12" s="57"/>
      <c r="J12" s="43"/>
      <c r="K12" s="43"/>
      <c r="L12" s="43"/>
    </row>
    <row r="13" s="12" customFormat="1" ht="39.95" customHeight="1" spans="1:12">
      <c r="A13" s="48" t="s">
        <v>29</v>
      </c>
      <c r="B13" s="49" t="s">
        <v>41</v>
      </c>
      <c r="C13" s="50" t="s">
        <v>31</v>
      </c>
      <c r="D13" s="51" t="s">
        <v>42</v>
      </c>
      <c r="E13" s="43"/>
      <c r="F13" s="44">
        <f>SUM(F8:F12)</f>
        <v>10000</v>
      </c>
      <c r="G13" s="45">
        <f t="shared" si="0"/>
        <v>500</v>
      </c>
      <c r="H13" s="45">
        <f t="shared" si="1"/>
        <v>10500</v>
      </c>
      <c r="I13" s="57"/>
      <c r="J13" s="43"/>
      <c r="K13" s="43"/>
      <c r="L13" s="43"/>
    </row>
    <row r="14" s="12" customFormat="1" ht="39.95" customHeight="1" spans="1:12">
      <c r="A14" s="48" t="s">
        <v>29</v>
      </c>
      <c r="B14" s="49" t="s">
        <v>43</v>
      </c>
      <c r="C14" s="50" t="s">
        <v>31</v>
      </c>
      <c r="D14" s="51" t="s">
        <v>42</v>
      </c>
      <c r="E14" s="43"/>
      <c r="F14" s="44">
        <f>SUM(F13:F13)</f>
        <v>10000</v>
      </c>
      <c r="G14" s="45">
        <f t="shared" si="0"/>
        <v>500</v>
      </c>
      <c r="H14" s="45">
        <f t="shared" si="1"/>
        <v>10500</v>
      </c>
      <c r="I14" s="57"/>
      <c r="J14" s="43"/>
      <c r="K14" s="43"/>
      <c r="L14" s="43"/>
    </row>
    <row r="15" s="12" customFormat="1" ht="26.1" customHeight="1" spans="1:12">
      <c r="A15" s="49" t="s">
        <v>44</v>
      </c>
      <c r="B15" s="52"/>
      <c r="C15" s="44"/>
      <c r="D15" s="44"/>
      <c r="E15" s="53"/>
      <c r="F15" s="44">
        <f>SUM(F8:F14)</f>
        <v>30000</v>
      </c>
      <c r="G15" s="45">
        <f t="shared" si="0"/>
        <v>1500</v>
      </c>
      <c r="H15" s="45">
        <f t="shared" si="1"/>
        <v>31500</v>
      </c>
      <c r="I15" s="58"/>
      <c r="J15" s="58"/>
      <c r="K15" s="58"/>
      <c r="L15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B23" sqref="B23"/>
    </sheetView>
  </sheetViews>
  <sheetFormatPr defaultColWidth="9" defaultRowHeight="14.25" outlineLevelCol="3"/>
  <cols>
    <col min="1" max="1" width="12.75" style="1" customWidth="1"/>
    <col min="2" max="2" width="22.625" style="1" customWidth="1"/>
    <col min="3" max="3" width="45.625" style="1" customWidth="1"/>
    <col min="4" max="16384" width="9" style="1"/>
  </cols>
  <sheetData>
    <row r="1" s="1" customFormat="1" ht="40.15" customHeight="1" spans="1:4">
      <c r="A1" s="2"/>
      <c r="B1" s="3" t="s">
        <v>45</v>
      </c>
      <c r="C1" s="4" t="s">
        <v>46</v>
      </c>
      <c r="D1" s="5"/>
    </row>
    <row r="2" s="1" customFormat="1" ht="40.15" customHeight="1" spans="1:4">
      <c r="A2" s="2"/>
      <c r="B2" s="3" t="s">
        <v>47</v>
      </c>
      <c r="C2" s="4" t="s">
        <v>48</v>
      </c>
      <c r="D2" s="5"/>
    </row>
    <row r="3" s="1" customFormat="1" ht="40.15" customHeight="1" spans="1:4">
      <c r="A3" s="2"/>
      <c r="B3" s="3" t="s">
        <v>49</v>
      </c>
      <c r="C3" s="6" t="s">
        <v>50</v>
      </c>
      <c r="D3" s="5"/>
    </row>
    <row r="4" s="1" customFormat="1" ht="40.15" customHeight="1" spans="1:4">
      <c r="A4" s="2"/>
      <c r="B4" s="3" t="s">
        <v>51</v>
      </c>
      <c r="C4" s="7" t="s">
        <v>52</v>
      </c>
      <c r="D4" s="5"/>
    </row>
    <row r="5" s="1" customFormat="1" ht="40.15" customHeight="1" spans="1:4">
      <c r="A5" s="2"/>
      <c r="B5" s="3" t="s">
        <v>53</v>
      </c>
      <c r="C5" s="3" t="s">
        <v>54</v>
      </c>
      <c r="D5" s="5"/>
    </row>
    <row r="6" s="1" customFormat="1" ht="49" customHeight="1" spans="1:3">
      <c r="A6" s="2"/>
      <c r="B6" s="8" t="s">
        <v>55</v>
      </c>
      <c r="C6" s="9" t="s">
        <v>56</v>
      </c>
    </row>
    <row r="7" s="1" customFormat="1" ht="40.15" customHeight="1" spans="2:3">
      <c r="B7" s="10" t="s">
        <v>57</v>
      </c>
      <c r="C7" s="11" t="s">
        <v>58</v>
      </c>
    </row>
    <row r="8" s="1" customFormat="1" ht="40.15" customHeight="1"/>
    <row r="13" spans="2:2">
      <c r="B13" s="59" t="s">
        <v>59</v>
      </c>
    </row>
    <row r="14" spans="2:2">
      <c r="B14" s="59" t="s">
        <v>59</v>
      </c>
    </row>
    <row r="15" spans="2:2">
      <c r="B15" s="59" t="s">
        <v>60</v>
      </c>
    </row>
    <row r="16" spans="2:2">
      <c r="B16" s="59" t="s">
        <v>61</v>
      </c>
    </row>
    <row r="17" spans="2:2">
      <c r="B17" s="59" t="s">
        <v>62</v>
      </c>
    </row>
    <row r="18" spans="2:2">
      <c r="B18" s="59" t="s">
        <v>63</v>
      </c>
    </row>
    <row r="19" spans="2:2">
      <c r="B19" s="59" t="s">
        <v>59</v>
      </c>
    </row>
    <row r="20" spans="2:2">
      <c r="B20" s="59" t="s">
        <v>60</v>
      </c>
    </row>
    <row r="21" spans="2:2">
      <c r="B21" s="59" t="s">
        <v>61</v>
      </c>
    </row>
    <row r="22" spans="2:2">
      <c r="B22" s="59" t="s">
        <v>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2025-07-09T05:03:00Z</dcterms:created>
  <dcterms:modified xsi:type="dcterms:W3CDTF">2025-07-14T14:36:07Z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C3DD9B50BF1F4FA1B8F21649D5B4FC2D_11</vt:lpwstr>
  </property>
  <property fmtid="{D5CDD505-2E9C-101B-9397-08002B2CF9AE}" pid="3" name="KSOProductBuildVer">
    <vt:lpwstr>2052-12.1.0.21915</vt:lpwstr>
  </property>
</Properties>
</file>