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<sst xmlns="http://schemas.openxmlformats.org/spreadsheetml/2006/main" count="121" uniqueCount="83">
  <si>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</si>
  <si>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</si>
  <si>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</si>
  <si>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</si>
  <si>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SF3194219935806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</si>
  <si>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</si>
  <si>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</si>
  <si>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</si>
  <si>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</si>
  <si>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</si>
  <si>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</si>
  <si>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</si>
  <si>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</si>
  <si>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</si>
  <si>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</si>
  <si>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</si>
  <si>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</si>
  <si>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</si>
  <si>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</si>
  <si>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</si>
  <si>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</si>
  <si>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</si>
  <si>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</si>
  <si>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</si>
  <si>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</si>
  <si>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</si>
  <si>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</si>
  <si>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</si>
  <si>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</si>
  <si>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</si>
  <si>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</si>
  <si>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6080-707</t>
  </si>
  <si>
    <t>812</t>
  </si>
  <si>
    <t>32</t>
  </si>
  <si>
    <t>1/1</t>
  </si>
  <si>
    <t>11.3</t>
  </si>
  <si>
    <t>11.7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</si>
  <si>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</si>
  <si>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</si>
  <si>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</si>
  <si>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</si>
  <si>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</si>
  <si>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</si>
  <si>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</si>
  <si>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</si>
  <si>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</si>
  <si>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</si>
  <si>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</si>
  <si>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21.2</t>
  </si>
  <si>
    <t>30*40*50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</si>
  <si>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</si>
  <si>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</si>
  <si>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</si>
  <si>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</si>
  <si>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</si>
  <si>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</si>
  <si>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</si>
  <si>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</si>
  <si>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</si>
  <si>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</si>
  <si>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</si>
  <si>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</si>
  <si>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</si>
  <si>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</si>
  <si>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</si>
  <si>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</si>
  <si>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</si>
  <si>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</si>
  <si>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</si>
  <si>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06080707800329</t>
  </si>
  <si>
    <t>06080707800343</t>
  </si>
  <si>
    <t>06080707800367</t>
  </si>
  <si>
    <t>06080707800381</t>
  </si>
  <si>
    <t>06080707800404</t>
  </si>
  <si>
    <t>06080707800428</t>
  </si>
  <si>
    <t>06080707800442</t>
  </si>
  <si>
    <t>06080707812322</t>
  </si>
  <si>
    <t>06080707812346</t>
  </si>
  <si>
    <t>06080707812360</t>
  </si>
  <si>
    <t>06080707812384</t>
  </si>
  <si>
    <t>06080707812407</t>
  </si>
  <si>
    <t>06080707812421</t>
  </si>
  <si>
    <t>06080707812445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</si>
</sst>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572135</xdr:colOff>
      <xdr:row>4</xdr:row>
      <xdr:rowOff>73025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31533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238125</xdr:rowOff>
    </xdr:from>
    <xdr:to>
      <xdr:col>1</xdr:col>
      <xdr:colOff>1485900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33575" y="3409950"/>
          <a:ext cx="1314450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6" workbookViewId="0">
      <selection activeCell="G24" sqref="G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45852</v>
      </c>
      <c r="F3" s="26"/>
      <c r="G3" s="27"/>
      <c r="H3" s="28"/>
      <c r="I3" s="20"/>
      <c r="J3" s="67"/>
      <c r="K3" s="6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8"/>
      <c r="J4" s="69"/>
      <c r="K4" s="69"/>
      <c r="L4" s="6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7"/>
      <c r="K5" s="6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3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690</v>
      </c>
      <c r="G8" s="53">
        <f>F8*0.05</f>
        <v>34.5</v>
      </c>
      <c r="H8" s="53">
        <f>F8+G8</f>
        <v>724.5</v>
      </c>
      <c r="I8" s="70" t="s">
        <v>34</v>
      </c>
      <c r="J8" s="51" t="s">
        <v>35</v>
      </c>
      <c r="K8" s="51" t="s">
        <v>36</v>
      </c>
      <c r="L8" s="51" t="s">
        <v>37</v>
      </c>
      <c r="M8" s="71"/>
    </row>
    <row r="9" s="19" customFormat="1" ht="20" customHeight="1" spans="1:17">
      <c r="A9" s="54"/>
      <c r="B9" s="55"/>
      <c r="C9" s="56"/>
      <c r="D9" s="57"/>
      <c r="E9" s="52" t="s">
        <v>38</v>
      </c>
      <c r="F9" s="53">
        <v>944</v>
      </c>
      <c r="G9" s="53">
        <f t="shared" ref="G9:G29" si="0">F9*0.05</f>
        <v>47.2</v>
      </c>
      <c r="H9" s="53">
        <f t="shared" ref="H9:H29" si="1">F9+G9</f>
        <v>991.2</v>
      </c>
      <c r="I9" s="72"/>
      <c r="J9" s="57"/>
      <c r="K9" s="57"/>
      <c r="L9" s="57"/>
      <c r="M9" s="71"/>
      <c r="N9" s="71"/>
      <c r="O9" s="71"/>
      <c r="P9" s="71"/>
      <c r="Q9" s="73"/>
    </row>
    <row r="10" s="19" customFormat="1" ht="20" customHeight="1" spans="1:17">
      <c r="A10" s="54"/>
      <c r="B10" s="55"/>
      <c r="C10" s="56"/>
      <c r="D10" s="57"/>
      <c r="E10" s="52" t="s">
        <v>39</v>
      </c>
      <c r="F10" s="53">
        <v>1104</v>
      </c>
      <c r="G10" s="53">
        <f t="shared" si="0"/>
        <v>55.2</v>
      </c>
      <c r="H10" s="53">
        <f t="shared" si="1"/>
        <v>1159.2</v>
      </c>
      <c r="I10" s="72"/>
      <c r="J10" s="57"/>
      <c r="K10" s="57"/>
      <c r="L10" s="57"/>
      <c r="M10" s="71"/>
      <c r="N10" s="71"/>
      <c r="O10" s="71"/>
      <c r="P10" s="71"/>
      <c r="Q10" s="73"/>
    </row>
    <row r="11" s="19" customFormat="1" ht="20" customHeight="1" spans="1:17">
      <c r="A11" s="54"/>
      <c r="B11" s="55"/>
      <c r="C11" s="56"/>
      <c r="D11" s="57"/>
      <c r="E11" s="52" t="s">
        <v>40</v>
      </c>
      <c r="F11" s="53">
        <v>873</v>
      </c>
      <c r="G11" s="53">
        <f t="shared" si="0"/>
        <v>43.65</v>
      </c>
      <c r="H11" s="53">
        <f t="shared" si="1"/>
        <v>916.65</v>
      </c>
      <c r="I11" s="72"/>
      <c r="J11" s="57"/>
      <c r="K11" s="57"/>
      <c r="L11" s="57"/>
      <c r="M11" s="71"/>
      <c r="N11" s="71"/>
      <c r="O11" s="71"/>
      <c r="P11" s="71"/>
      <c r="Q11" s="73"/>
    </row>
    <row r="12" s="19" customFormat="1" ht="20" customHeight="1" spans="1:17">
      <c r="A12" s="54"/>
      <c r="B12" s="55"/>
      <c r="C12" s="56"/>
      <c r="D12" s="57"/>
      <c r="E12" s="58" t="s">
        <v>41</v>
      </c>
      <c r="F12" s="53">
        <v>440</v>
      </c>
      <c r="G12" s="53">
        <f t="shared" si="0"/>
        <v>22</v>
      </c>
      <c r="H12" s="53">
        <f t="shared" si="1"/>
        <v>462</v>
      </c>
      <c r="I12" s="72"/>
      <c r="J12" s="57"/>
      <c r="K12" s="57"/>
      <c r="L12" s="57"/>
      <c r="M12" s="71"/>
      <c r="N12" s="71"/>
      <c r="O12" s="71"/>
      <c r="P12" s="71"/>
      <c r="Q12" s="73"/>
    </row>
    <row r="13" s="19" customFormat="1" ht="20" customHeight="1" spans="1:17">
      <c r="A13" s="54"/>
      <c r="B13" s="55"/>
      <c r="C13" s="56"/>
      <c r="D13" s="57"/>
      <c r="E13" s="58" t="s">
        <v>42</v>
      </c>
      <c r="F13" s="59">
        <v>245</v>
      </c>
      <c r="G13" s="53">
        <f t="shared" si="0"/>
        <v>12.25</v>
      </c>
      <c r="H13" s="53">
        <f t="shared" si="1"/>
        <v>257.25</v>
      </c>
      <c r="I13" s="72"/>
      <c r="J13" s="57"/>
      <c r="K13" s="57"/>
      <c r="L13" s="57"/>
      <c r="M13" s="73"/>
      <c r="N13" s="71"/>
      <c r="O13" s="73"/>
      <c r="P13" s="71"/>
      <c r="Q13" s="73"/>
    </row>
    <row r="14" s="19" customFormat="1" ht="20" customHeight="1" spans="1:17">
      <c r="A14" s="60"/>
      <c r="B14" s="61"/>
      <c r="C14" s="62"/>
      <c r="D14" s="63"/>
      <c r="E14" s="58" t="s">
        <v>43</v>
      </c>
      <c r="F14" s="59">
        <v>164</v>
      </c>
      <c r="G14" s="53">
        <f t="shared" si="0"/>
        <v>8.2</v>
      </c>
      <c r="H14" s="53">
        <f t="shared" si="1"/>
        <v>172.2</v>
      </c>
      <c r="I14" s="72"/>
      <c r="J14" s="57"/>
      <c r="K14" s="57"/>
      <c r="L14" s="57"/>
      <c r="M14" s="73"/>
      <c r="N14" s="71"/>
      <c r="O14" s="73"/>
      <c r="P14" s="71"/>
      <c r="Q14" s="73"/>
    </row>
    <row r="15" s="19" customFormat="1" ht="30" spans="1:17">
      <c r="A15" s="8" t="s">
        <v>29</v>
      </c>
      <c r="B15" s="64" t="s">
        <v>44</v>
      </c>
      <c r="C15" s="10" t="s">
        <v>31</v>
      </c>
      <c r="D15" s="65" t="s">
        <v>32</v>
      </c>
      <c r="E15" s="58"/>
      <c r="F15" s="59">
        <f>SUM(F8:F14)</f>
        <v>4460</v>
      </c>
      <c r="G15" s="53">
        <f t="shared" si="0"/>
        <v>223</v>
      </c>
      <c r="H15" s="53">
        <f t="shared" si="1"/>
        <v>4683</v>
      </c>
      <c r="I15" s="72"/>
      <c r="J15" s="57"/>
      <c r="K15" s="57"/>
      <c r="L15" s="57"/>
      <c r="M15" s="73"/>
      <c r="N15" s="71"/>
      <c r="O15" s="73"/>
      <c r="P15" s="71"/>
      <c r="Q15" s="73"/>
    </row>
    <row r="16" s="19" customFormat="1" ht="30" spans="1:12">
      <c r="A16" s="8" t="s">
        <v>29</v>
      </c>
      <c r="B16" s="64" t="s">
        <v>45</v>
      </c>
      <c r="C16" s="10" t="s">
        <v>31</v>
      </c>
      <c r="D16" s="65" t="s">
        <v>32</v>
      </c>
      <c r="E16" s="58"/>
      <c r="F16" s="59">
        <f>SUM(F15:F15)</f>
        <v>4460</v>
      </c>
      <c r="G16" s="53">
        <f t="shared" si="0"/>
        <v>223</v>
      </c>
      <c r="H16" s="53">
        <f t="shared" si="1"/>
        <v>4683</v>
      </c>
      <c r="I16" s="72"/>
      <c r="J16" s="57"/>
      <c r="K16" s="57"/>
      <c r="L16" s="57"/>
    </row>
    <row r="17" s="19" customFormat="1" ht="30" spans="1:12">
      <c r="A17" s="8" t="s">
        <v>29</v>
      </c>
      <c r="B17" s="64" t="s">
        <v>46</v>
      </c>
      <c r="C17" s="10" t="s">
        <v>31</v>
      </c>
      <c r="D17" s="65" t="s">
        <v>32</v>
      </c>
      <c r="E17" s="58"/>
      <c r="F17" s="59">
        <f>SUM(F16:F16)</f>
        <v>4460</v>
      </c>
      <c r="G17" s="53">
        <f t="shared" si="0"/>
        <v>223</v>
      </c>
      <c r="H17" s="53">
        <f t="shared" si="1"/>
        <v>4683</v>
      </c>
      <c r="I17" s="72"/>
      <c r="J17" s="57"/>
      <c r="K17" s="57"/>
      <c r="L17" s="57"/>
    </row>
    <row r="18" s="19" customFormat="1" ht="20" customHeight="1" spans="1:13">
      <c r="A18" s="48" t="s">
        <v>29</v>
      </c>
      <c r="B18" s="49" t="s">
        <v>30</v>
      </c>
      <c r="C18" s="50" t="s">
        <v>31</v>
      </c>
      <c r="D18" s="51" t="s">
        <v>47</v>
      </c>
      <c r="E18" s="52" t="s">
        <v>33</v>
      </c>
      <c r="F18" s="53">
        <v>1155</v>
      </c>
      <c r="G18" s="53">
        <f t="shared" si="0"/>
        <v>57.75</v>
      </c>
      <c r="H18" s="53">
        <f t="shared" si="1"/>
        <v>1212.75</v>
      </c>
      <c r="I18" s="72"/>
      <c r="J18" s="57"/>
      <c r="K18" s="57" t="s">
        <v>48</v>
      </c>
      <c r="L18" s="57" t="s">
        <v>49</v>
      </c>
      <c r="M18" s="71"/>
    </row>
    <row r="19" s="19" customFormat="1" ht="20" customHeight="1" spans="1:17">
      <c r="A19" s="54"/>
      <c r="B19" s="55"/>
      <c r="C19" s="56"/>
      <c r="D19" s="57"/>
      <c r="E19" s="52" t="s">
        <v>38</v>
      </c>
      <c r="F19" s="53">
        <v>1580</v>
      </c>
      <c r="G19" s="53">
        <f t="shared" si="0"/>
        <v>79</v>
      </c>
      <c r="H19" s="53">
        <f t="shared" si="1"/>
        <v>1659</v>
      </c>
      <c r="I19" s="72"/>
      <c r="J19" s="57"/>
      <c r="K19" s="57"/>
      <c r="L19" s="57"/>
      <c r="M19" s="71"/>
      <c r="N19" s="71"/>
      <c r="O19" s="71"/>
      <c r="P19" s="71"/>
      <c r="Q19" s="73"/>
    </row>
    <row r="20" s="19" customFormat="1" ht="20" customHeight="1" spans="1:17">
      <c r="A20" s="54"/>
      <c r="B20" s="55"/>
      <c r="C20" s="56"/>
      <c r="D20" s="57"/>
      <c r="E20" s="52" t="s">
        <v>39</v>
      </c>
      <c r="F20" s="53">
        <v>1847</v>
      </c>
      <c r="G20" s="53">
        <f t="shared" si="0"/>
        <v>92.35</v>
      </c>
      <c r="H20" s="53">
        <f t="shared" si="1"/>
        <v>1939.35</v>
      </c>
      <c r="I20" s="72"/>
      <c r="J20" s="57"/>
      <c r="K20" s="57"/>
      <c r="L20" s="57"/>
      <c r="M20" s="71"/>
      <c r="N20" s="71"/>
      <c r="O20" s="71"/>
      <c r="P20" s="71"/>
      <c r="Q20" s="73"/>
    </row>
    <row r="21" s="19" customFormat="1" ht="20" customHeight="1" spans="1:17">
      <c r="A21" s="54"/>
      <c r="B21" s="55"/>
      <c r="C21" s="56"/>
      <c r="D21" s="57"/>
      <c r="E21" s="52" t="s">
        <v>40</v>
      </c>
      <c r="F21" s="53">
        <v>1461</v>
      </c>
      <c r="G21" s="53">
        <f t="shared" si="0"/>
        <v>73.05</v>
      </c>
      <c r="H21" s="53">
        <f t="shared" si="1"/>
        <v>1534.05</v>
      </c>
      <c r="I21" s="72"/>
      <c r="J21" s="57"/>
      <c r="K21" s="57"/>
      <c r="L21" s="57"/>
      <c r="M21" s="71"/>
      <c r="N21" s="71"/>
      <c r="O21" s="71"/>
      <c r="P21" s="71"/>
      <c r="Q21" s="73"/>
    </row>
    <row r="22" s="19" customFormat="1" ht="20" customHeight="1" spans="1:17">
      <c r="A22" s="54"/>
      <c r="B22" s="55"/>
      <c r="C22" s="56"/>
      <c r="D22" s="57"/>
      <c r="E22" s="58" t="s">
        <v>41</v>
      </c>
      <c r="F22" s="53">
        <v>745</v>
      </c>
      <c r="G22" s="53">
        <f t="shared" si="0"/>
        <v>37.25</v>
      </c>
      <c r="H22" s="53">
        <f t="shared" si="1"/>
        <v>782.25</v>
      </c>
      <c r="I22" s="72"/>
      <c r="J22" s="57"/>
      <c r="K22" s="57"/>
      <c r="L22" s="57"/>
      <c r="M22" s="71"/>
      <c r="N22" s="71"/>
      <c r="O22" s="71"/>
      <c r="P22" s="71"/>
      <c r="Q22" s="73"/>
    </row>
    <row r="23" s="19" customFormat="1" ht="20" customHeight="1" spans="1:17">
      <c r="A23" s="54"/>
      <c r="B23" s="55"/>
      <c r="C23" s="56"/>
      <c r="D23" s="57"/>
      <c r="E23" s="58" t="s">
        <v>42</v>
      </c>
      <c r="F23" s="59">
        <v>410</v>
      </c>
      <c r="G23" s="53">
        <f t="shared" si="0"/>
        <v>20.5</v>
      </c>
      <c r="H23" s="53">
        <f t="shared" si="1"/>
        <v>430.5</v>
      </c>
      <c r="I23" s="72"/>
      <c r="J23" s="57"/>
      <c r="K23" s="57"/>
      <c r="L23" s="57"/>
      <c r="M23" s="73"/>
      <c r="N23" s="71"/>
      <c r="O23" s="73"/>
      <c r="P23" s="71"/>
      <c r="Q23" s="73"/>
    </row>
    <row r="24" s="19" customFormat="1" ht="20" customHeight="1" spans="1:17">
      <c r="A24" s="60"/>
      <c r="B24" s="61"/>
      <c r="C24" s="62"/>
      <c r="D24" s="63"/>
      <c r="E24" s="58" t="s">
        <v>43</v>
      </c>
      <c r="F24" s="59">
        <v>264</v>
      </c>
      <c r="G24" s="53">
        <f t="shared" si="0"/>
        <v>13.2</v>
      </c>
      <c r="H24" s="53">
        <f t="shared" si="1"/>
        <v>277.2</v>
      </c>
      <c r="I24" s="72"/>
      <c r="J24" s="57"/>
      <c r="K24" s="57"/>
      <c r="L24" s="57"/>
      <c r="M24" s="73"/>
      <c r="N24" s="71"/>
      <c r="O24" s="73"/>
      <c r="P24" s="71"/>
      <c r="Q24" s="73"/>
    </row>
    <row r="25" s="19" customFormat="1" ht="30" spans="1:17">
      <c r="A25" s="8" t="s">
        <v>29</v>
      </c>
      <c r="B25" s="64" t="s">
        <v>44</v>
      </c>
      <c r="C25" s="10" t="s">
        <v>31</v>
      </c>
      <c r="D25" s="65" t="s">
        <v>47</v>
      </c>
      <c r="E25" s="58"/>
      <c r="F25" s="59">
        <f>SUM(F18:F24)</f>
        <v>7462</v>
      </c>
      <c r="G25" s="53">
        <f t="shared" si="0"/>
        <v>373.1</v>
      </c>
      <c r="H25" s="53">
        <f t="shared" si="1"/>
        <v>7835.1</v>
      </c>
      <c r="I25" s="72"/>
      <c r="J25" s="57"/>
      <c r="K25" s="57"/>
      <c r="L25" s="57"/>
      <c r="M25" s="73"/>
      <c r="N25" s="71"/>
      <c r="O25" s="73"/>
      <c r="P25" s="71"/>
      <c r="Q25" s="73"/>
    </row>
    <row r="26" s="19" customFormat="1" ht="30" spans="1:12">
      <c r="A26" s="8" t="s">
        <v>29</v>
      </c>
      <c r="B26" s="64" t="s">
        <v>45</v>
      </c>
      <c r="C26" s="10" t="s">
        <v>31</v>
      </c>
      <c r="D26" s="65" t="s">
        <v>47</v>
      </c>
      <c r="E26" s="58"/>
      <c r="F26" s="59">
        <f>SUM(F25:F25)</f>
        <v>7462</v>
      </c>
      <c r="G26" s="53">
        <f t="shared" si="0"/>
        <v>373.1</v>
      </c>
      <c r="H26" s="53">
        <f t="shared" si="1"/>
        <v>7835.1</v>
      </c>
      <c r="I26" s="72"/>
      <c r="J26" s="57"/>
      <c r="K26" s="57"/>
      <c r="L26" s="57"/>
    </row>
    <row r="27" s="19" customFormat="1" ht="30" spans="1:12">
      <c r="A27" s="8" t="s">
        <v>29</v>
      </c>
      <c r="B27" s="64" t="s">
        <v>46</v>
      </c>
      <c r="C27" s="10" t="s">
        <v>31</v>
      </c>
      <c r="D27" s="65" t="s">
        <v>47</v>
      </c>
      <c r="E27" s="58"/>
      <c r="F27" s="59">
        <f>SUM(F26:F26)</f>
        <v>7462</v>
      </c>
      <c r="G27" s="53">
        <f t="shared" si="0"/>
        <v>373.1</v>
      </c>
      <c r="H27" s="53">
        <f t="shared" si="1"/>
        <v>7835.1</v>
      </c>
      <c r="I27" s="72"/>
      <c r="J27" s="57"/>
      <c r="K27" s="57"/>
      <c r="L27" s="57"/>
    </row>
    <row r="28" s="19" customFormat="1" ht="27" spans="1:12">
      <c r="A28" s="8" t="s">
        <v>29</v>
      </c>
      <c r="B28" s="64" t="s">
        <v>50</v>
      </c>
      <c r="C28" s="10" t="s">
        <v>31</v>
      </c>
      <c r="D28" s="65" t="s">
        <v>47</v>
      </c>
      <c r="E28" s="58"/>
      <c r="F28" s="59">
        <f>F17+F27</f>
        <v>11922</v>
      </c>
      <c r="G28" s="53">
        <f t="shared" si="0"/>
        <v>596.1</v>
      </c>
      <c r="H28" s="53">
        <f t="shared" si="1"/>
        <v>12518.1</v>
      </c>
      <c r="I28" s="72"/>
      <c r="J28" s="57"/>
      <c r="K28" s="57"/>
      <c r="L28" s="57"/>
    </row>
    <row r="29" s="19" customFormat="1" ht="15" spans="1:12">
      <c r="A29" s="66" t="s">
        <v>51</v>
      </c>
      <c r="B29" s="66"/>
      <c r="C29" s="66"/>
      <c r="D29" s="65"/>
      <c r="E29" s="66"/>
      <c r="F29" s="10">
        <f>SUM(F8:F28)</f>
        <v>59610</v>
      </c>
      <c r="G29" s="53">
        <f t="shared" si="0"/>
        <v>2980.5</v>
      </c>
      <c r="H29" s="53">
        <f t="shared" si="1"/>
        <v>62590.5</v>
      </c>
      <c r="I29" s="74"/>
      <c r="J29" s="74"/>
      <c r="K29" s="74"/>
      <c r="L29" s="74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1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7" spans="1:1">
      <c r="A17" s="75" t="s">
        <v>69</v>
      </c>
    </row>
    <row r="18" spans="1:1">
      <c r="A18" s="75" t="s">
        <v>70</v>
      </c>
    </row>
    <row r="19" spans="1:1">
      <c r="A19" s="75" t="s">
        <v>71</v>
      </c>
    </row>
    <row r="20" spans="1:1">
      <c r="A20" s="75" t="s">
        <v>72</v>
      </c>
    </row>
    <row r="21" spans="1:1">
      <c r="A21" s="75" t="s">
        <v>73</v>
      </c>
    </row>
    <row r="22" spans="1:1">
      <c r="A22" s="75" t="s">
        <v>74</v>
      </c>
    </row>
    <row r="23" spans="1:1">
      <c r="A23" s="75" t="s">
        <v>75</v>
      </c>
    </row>
    <row r="24" spans="1:1">
      <c r="A24" s="75" t="s">
        <v>76</v>
      </c>
    </row>
    <row r="25" spans="1:1">
      <c r="A25" s="75" t="s">
        <v>77</v>
      </c>
    </row>
    <row r="26" spans="1:1">
      <c r="A26" s="75" t="s">
        <v>78</v>
      </c>
    </row>
    <row r="27" spans="1:1">
      <c r="A27" s="75" t="s">
        <v>79</v>
      </c>
    </row>
    <row r="28" spans="1:1">
      <c r="A28" s="75" t="s">
        <v>80</v>
      </c>
    </row>
    <row r="29" spans="1:1">
      <c r="A29" s="75" t="s">
        <v>81</v>
      </c>
    </row>
    <row r="30" spans="1:1">
      <c r="A30" s="75" t="s">
        <v>82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D4F99EC7E6914D108AD819D69C6875D2_12</vt:lpwstr>
  </property>
</Properties>
</file>