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<sst xmlns="http://schemas.openxmlformats.org/spreadsheetml/2006/main" count="98" uniqueCount="72">
  <si>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</si>
  <si>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</si>
  <si>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</si>
  <si>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</si>
  <si>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SF3194217058968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</si>
  <si>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</si>
  <si>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</si>
  <si>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</si>
  <si>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</si>
  <si>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</si>
  <si>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</si>
  <si>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</si>
  <si>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</si>
  <si>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</si>
  <si>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</si>
  <si>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</si>
  <si>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</si>
  <si>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</si>
  <si>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</si>
  <si>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</si>
  <si>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</si>
  <si>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</si>
  <si>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</si>
  <si>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</si>
  <si>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</si>
  <si>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</si>
  <si>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</si>
  <si>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</si>
  <si>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</si>
  <si>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84425-01
84082-01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</si>
  <si>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</si>
  <si>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</si>
  <si>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</si>
  <si>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</si>
  <si>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</si>
  <si>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11.9</t>
  </si>
  <si>
    <t>12.3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</si>
  <si>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</si>
  <si>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</si>
  <si>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</si>
  <si>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</si>
  <si>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</si>
  <si>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</si>
  <si>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</si>
  <si>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</si>
  <si>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</si>
  <si>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</si>
  <si>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</si>
  <si>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</si>
  <si>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</si>
  <si>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</si>
  <si>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</si>
  <si>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</si>
  <si>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</si>
  <si>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</si>
  <si>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</si>
  <si>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</si>
  <si>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</si>
  <si>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</si>
  <si>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</si>
  <si>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</si>
  <si>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</si>
  <si>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12.3kg</t>
  </si>
  <si>
    <t>Made In China</t>
  </si>
  <si>
    <t>Net Weight（净重）</t>
  </si>
  <si>
    <t>11.9kg</t>
  </si>
  <si>
    <t>Remark（备注）</t>
  </si>
  <si>
    <t>06611759800014</t>
  </si>
  <si>
    <t>06611759800021</t>
  </si>
  <si>
    <t>06611759800038</t>
  </si>
  <si>
    <t>06611759800045</t>
  </si>
  <si>
    <t>06611759800083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</si>
</sst>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95250</xdr:rowOff>
    </xdr:from>
    <xdr:to>
      <xdr:col>11</xdr:col>
      <xdr:colOff>400050</xdr:colOff>
      <xdr:row>3</xdr:row>
      <xdr:rowOff>161925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62000"/>
          <a:ext cx="376237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276225</xdr:rowOff>
    </xdr:from>
    <xdr:to>
      <xdr:col>1</xdr:col>
      <xdr:colOff>1504950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638550"/>
          <a:ext cx="136207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O17" sqref="O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450</v>
      </c>
      <c r="G8" s="53">
        <f>F8*0.05</f>
        <v>22.5</v>
      </c>
      <c r="H8" s="53">
        <f>F8+G8</f>
        <v>472.5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2790</v>
      </c>
      <c r="G9" s="53">
        <f t="shared" ref="G9:G19" si="0">F9*0.05</f>
        <v>139.5</v>
      </c>
      <c r="H9" s="53">
        <f t="shared" ref="H9:H19" si="1">F9+G9</f>
        <v>2929.5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2970</v>
      </c>
      <c r="G10" s="53">
        <f t="shared" si="0"/>
        <v>148.5</v>
      </c>
      <c r="H10" s="53">
        <f t="shared" si="1"/>
        <v>3118.5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1890</v>
      </c>
      <c r="G11" s="53">
        <f t="shared" si="0"/>
        <v>94.5</v>
      </c>
      <c r="H11" s="53">
        <f t="shared" si="1"/>
        <v>1984.5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900</v>
      </c>
      <c r="G12" s="53">
        <f t="shared" si="0"/>
        <v>45</v>
      </c>
      <c r="H12" s="53">
        <f t="shared" si="1"/>
        <v>945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9000</v>
      </c>
      <c r="G13" s="53">
        <f t="shared" si="0"/>
        <v>450</v>
      </c>
      <c r="H13" s="53">
        <f t="shared" si="1"/>
        <v>9450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9000</v>
      </c>
      <c r="G14" s="53">
        <f t="shared" si="0"/>
        <v>450</v>
      </c>
      <c r="H14" s="53">
        <f t="shared" si="1"/>
        <v>9450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9000</v>
      </c>
      <c r="G15" s="53">
        <f t="shared" si="0"/>
        <v>450</v>
      </c>
      <c r="H15" s="53">
        <f t="shared" si="1"/>
        <v>9450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9000</v>
      </c>
      <c r="G16" s="53">
        <f t="shared" si="0"/>
        <v>450</v>
      </c>
      <c r="H16" s="53">
        <f t="shared" si="1"/>
        <v>9450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9000</v>
      </c>
      <c r="G17" s="53">
        <f t="shared" si="0"/>
        <v>450</v>
      </c>
      <c r="H17" s="53">
        <f t="shared" si="1"/>
        <v>9450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9000</v>
      </c>
      <c r="G18" s="53">
        <f t="shared" si="0"/>
        <v>450</v>
      </c>
      <c r="H18" s="53">
        <f t="shared" si="1"/>
        <v>9450</v>
      </c>
      <c r="I18" s="65"/>
      <c r="J18" s="66"/>
      <c r="K18" s="66"/>
      <c r="L18" s="66"/>
    </row>
    <row r="19" s="19" customFormat="1" ht="15" spans="1:12">
      <c r="A19" s="56" t="s">
        <v>48</v>
      </c>
      <c r="B19" s="57"/>
      <c r="C19" s="57"/>
      <c r="D19" s="51"/>
      <c r="E19" s="57"/>
      <c r="F19" s="10">
        <f>SUM(F8:F18)</f>
        <v>63000</v>
      </c>
      <c r="G19" s="53">
        <f t="shared" si="0"/>
        <v>3150</v>
      </c>
      <c r="H19" s="53">
        <f t="shared" si="1"/>
        <v>66150</v>
      </c>
      <c r="I19" s="68"/>
      <c r="J19" s="68"/>
      <c r="K19" s="68"/>
      <c r="L19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A23" sqref="A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1:1">
      <c r="A13" s="69" t="s">
        <v>67</v>
      </c>
    </row>
    <row r="14" spans="1:1">
      <c r="A14" s="69" t="s">
        <v>68</v>
      </c>
    </row>
    <row r="15" spans="1:1">
      <c r="A15" s="69" t="s">
        <v>69</v>
      </c>
    </row>
    <row r="16" spans="1:1">
      <c r="A16" s="69" t="s">
        <v>70</v>
      </c>
    </row>
    <row r="17" spans="1:1">
      <c r="A17" s="69" t="s">
        <v>71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  <row r="22" spans="1:1">
      <c r="A22" s="69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4CAD7DBCBD094C3D9BBC2A59E598395B_12</vt:lpwstr>
  </property>
</Properties>
</file>