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箱唛扫码" sheetId="2" r:id="rId1"/>
    <sheet name="明细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<sst xmlns="http://schemas.openxmlformats.org/spreadsheetml/2006/main" count="104" uniqueCount="71">
  <si>
    <t>箱唛模板-辅料</t>
  </si>
  <si>
    <t>ORIGIN OF COUNTRY(原产国）：</t>
  </si>
  <si>
    <t xml:space="preserve">MADE IN CAMBODIA
</t>
  </si>
  <si>
    <t>STYLE NO.(款号）：</t>
  </si>
  <si>
    <t xml:space="preserve">6810/752 SALSA </t>
  </si>
  <si>
    <t>CTN NO.（箱号）：</t>
  </si>
  <si>
    <t>DESCRIPTION(中文货物品名）：</t>
  </si>
  <si>
    <t>洗标</t>
  </si>
  <si>
    <t>DESCRIPTION(货物品名）：</t>
  </si>
  <si>
    <t>洗标(CARE LABLE)</t>
  </si>
  <si>
    <t>QTY(数量）：</t>
  </si>
  <si>
    <t>11840pcs</t>
  </si>
  <si>
    <t>G.W.毛重：</t>
  </si>
  <si>
    <t>2.6kg</t>
  </si>
  <si>
    <t>N.W.净重：</t>
  </si>
  <si>
    <t>2.2kg</t>
  </si>
  <si>
    <t>06810752103027</t>
  </si>
  <si>
    <t>06810752742028</t>
  </si>
  <si>
    <t>06810752103034</t>
  </si>
  <si>
    <t>06810752742035</t>
  </si>
  <si>
    <t>06810752103041</t>
  </si>
  <si>
    <t>06810752742042</t>
  </si>
  <si>
    <t>06810752103058</t>
  </si>
  <si>
    <t>06810752742059</t>
  </si>
  <si>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</si>
  <si>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</si>
  <si>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</si>
  <si>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</si>
  <si>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SF3192079199211</t>
  </si>
  <si>
    <t>RCLY250797853MF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</si>
  <si>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</si>
  <si>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</si>
  <si>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</si>
  <si>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</si>
  <si>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</si>
  <si>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</si>
  <si>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</si>
  <si>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</si>
  <si>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</si>
  <si>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</si>
  <si>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</si>
  <si>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</si>
  <si>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</si>
  <si>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</si>
  <si>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</si>
  <si>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</si>
  <si>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</si>
  <si>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</si>
  <si>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</si>
  <si>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</si>
  <si>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</si>
  <si>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</si>
  <si>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</si>
  <si>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</si>
  <si>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</si>
  <si>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6810-752</t>
  </si>
  <si>
    <t>103</t>
  </si>
  <si>
    <t>S</t>
  </si>
  <si>
    <t>1/1</t>
  </si>
  <si>
    <t>2.2</t>
  </si>
  <si>
    <t>2.6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</si>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</sst>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  <numFmt numFmtId="180" formatCode="\1/1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26"/>
      <name val="宋体"/>
      <charset val="134"/>
      <scheme val="minor"/>
    </font>
    <font>
      <b/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</xdr:row>
      <xdr:rowOff>47625</xdr:rowOff>
    </xdr:from>
    <xdr:to>
      <xdr:col>10</xdr:col>
      <xdr:colOff>505460</xdr:colOff>
      <xdr:row>4</xdr:row>
      <xdr:rowOff>210185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05525" y="714375"/>
          <a:ext cx="2962910" cy="686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F23" sqref="F23"/>
    </sheetView>
  </sheetViews>
  <sheetFormatPr defaultColWidth="9" defaultRowHeight="13.5"/>
  <cols>
    <col min="1" max="2" width="9" style="54"/>
    <col min="3" max="3" width="6.125" style="54" customWidth="1"/>
    <col min="4" max="4" width="14.625" style="54" customWidth="1"/>
    <col min="5" max="7" width="9" style="54"/>
    <col min="8" max="8" width="4.125" style="54" customWidth="1"/>
    <col min="9" max="9" width="13" style="54" customWidth="1"/>
    <col min="10" max="16384" width="9" style="54"/>
  </cols>
  <sheetData>
    <row r="1" s="54" customForma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="54" customFormat="1" spans="1:9">
      <c r="A2" s="55"/>
      <c r="B2" s="55"/>
      <c r="C2" s="55"/>
      <c r="D2" s="55"/>
      <c r="E2" s="55"/>
      <c r="F2" s="55"/>
      <c r="G2" s="55"/>
      <c r="H2" s="55"/>
      <c r="I2" s="55"/>
    </row>
    <row r="3" s="54" customFormat="1" spans="1:9">
      <c r="A3" s="55"/>
      <c r="B3" s="55"/>
      <c r="C3" s="55"/>
      <c r="D3" s="55"/>
      <c r="E3" s="55"/>
      <c r="F3" s="55"/>
      <c r="G3" s="55"/>
      <c r="H3" s="55"/>
      <c r="I3" s="55"/>
    </row>
    <row r="4" s="54" customFormat="1" ht="33" customHeight="1" spans="1:9">
      <c r="A4" s="56" t="s">
        <v>1</v>
      </c>
      <c r="B4" s="56"/>
      <c r="C4" s="56"/>
      <c r="D4" s="56"/>
      <c r="E4" s="57" t="s">
        <v>2</v>
      </c>
      <c r="F4" s="58"/>
      <c r="G4" s="58"/>
      <c r="H4" s="58"/>
      <c r="I4" s="58"/>
    </row>
    <row r="5" s="54" customFormat="1" ht="33" customHeight="1" spans="1:9">
      <c r="A5" s="56" t="s">
        <v>3</v>
      </c>
      <c r="B5" s="56"/>
      <c r="C5" s="56"/>
      <c r="D5" s="56"/>
      <c r="E5" s="58" t="s">
        <v>4</v>
      </c>
      <c r="F5" s="58"/>
      <c r="G5" s="58"/>
      <c r="H5" s="58"/>
      <c r="I5" s="58"/>
    </row>
    <row r="6" s="54" customFormat="1" ht="33" customHeight="1" spans="1:9">
      <c r="A6" s="56" t="s">
        <v>5</v>
      </c>
      <c r="B6" s="56"/>
      <c r="C6" s="56"/>
      <c r="D6" s="56"/>
      <c r="E6" s="59">
        <v>45658</v>
      </c>
      <c r="F6" s="59"/>
      <c r="G6" s="59"/>
      <c r="H6" s="59"/>
      <c r="I6" s="59"/>
    </row>
    <row r="7" s="54" customFormat="1" ht="33" customHeight="1" spans="1:9">
      <c r="A7" s="56" t="s">
        <v>6</v>
      </c>
      <c r="B7" s="56"/>
      <c r="C7" s="56"/>
      <c r="D7" s="56"/>
      <c r="E7" s="60" t="s">
        <v>7</v>
      </c>
      <c r="F7" s="60"/>
      <c r="G7" s="60"/>
      <c r="H7" s="60"/>
      <c r="I7" s="60"/>
    </row>
    <row r="8" s="54" customFormat="1" ht="33" customHeight="1" spans="1:9">
      <c r="A8" s="56" t="s">
        <v>8</v>
      </c>
      <c r="B8" s="56"/>
      <c r="C8" s="56"/>
      <c r="D8" s="56"/>
      <c r="E8" s="61" t="s">
        <v>9</v>
      </c>
      <c r="F8" s="61"/>
      <c r="G8" s="61"/>
      <c r="H8" s="61"/>
      <c r="I8" s="61"/>
    </row>
    <row r="9" s="54" customFormat="1" ht="33" customHeight="1" spans="1:9">
      <c r="A9" s="56" t="s">
        <v>10</v>
      </c>
      <c r="B9" s="56"/>
      <c r="C9" s="56"/>
      <c r="D9" s="56"/>
      <c r="E9" s="62" t="s">
        <v>11</v>
      </c>
      <c r="F9" s="62"/>
      <c r="G9" s="62"/>
      <c r="H9" s="62"/>
      <c r="I9" s="62"/>
    </row>
    <row r="10" s="54" customFormat="1" ht="33.75" customHeight="1" spans="1:9">
      <c r="A10" s="56" t="s">
        <v>12</v>
      </c>
      <c r="B10" s="56"/>
      <c r="C10" s="56"/>
      <c r="D10" s="56"/>
      <c r="E10" s="62" t="s">
        <v>13</v>
      </c>
      <c r="F10" s="62"/>
      <c r="G10" s="62"/>
      <c r="H10" s="62"/>
      <c r="I10" s="62"/>
    </row>
    <row r="11" s="54" customFormat="1" ht="33.75" customHeight="1" spans="1:9">
      <c r="A11" s="56" t="s">
        <v>14</v>
      </c>
      <c r="B11" s="56"/>
      <c r="C11" s="56"/>
      <c r="D11" s="56"/>
      <c r="E11" s="62" t="s">
        <v>15</v>
      </c>
      <c r="F11" s="62"/>
      <c r="G11" s="62"/>
      <c r="H11" s="62"/>
      <c r="I11" s="62"/>
    </row>
    <row r="12" s="54" customFormat="1" ht="18.75" spans="5:9">
      <c r="E12" s="63"/>
      <c r="F12" s="63"/>
      <c r="G12" s="63"/>
      <c r="H12" s="63"/>
      <c r="I12" s="63"/>
    </row>
    <row r="16" spans="4:6">
      <c r="D16" s="64" t="s">
        <v>16</v>
      </c>
      <c r="F16" s="64" t="s">
        <v>17</v>
      </c>
    </row>
    <row r="17" spans="4:6">
      <c r="D17" s="64" t="s">
        <v>18</v>
      </c>
      <c r="F17" s="64" t="s">
        <v>19</v>
      </c>
    </row>
    <row r="18" spans="4:6">
      <c r="D18" s="64" t="s">
        <v>20</v>
      </c>
      <c r="F18" s="64" t="s">
        <v>21</v>
      </c>
    </row>
    <row r="19" spans="4:6">
      <c r="D19" s="64" t="s">
        <v>22</v>
      </c>
      <c r="F19" s="64" t="s">
        <v>17</v>
      </c>
    </row>
    <row r="20" spans="4:6">
      <c r="D20" s="64" t="s">
        <v>16</v>
      </c>
      <c r="F20" s="64" t="s">
        <v>19</v>
      </c>
    </row>
    <row r="21" spans="4:6">
      <c r="D21" s="64" t="s">
        <v>18</v>
      </c>
      <c r="F21" s="64" t="s">
        <v>21</v>
      </c>
    </row>
    <row r="22" spans="4:6">
      <c r="D22" s="64" t="s">
        <v>20</v>
      </c>
      <c r="F22" s="64" t="s">
        <v>23</v>
      </c>
    </row>
    <row r="23" spans="4:4">
      <c r="D23" s="64" t="s">
        <v>22</v>
      </c>
    </row>
  </sheetData>
  <mergeCells count="18"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E12:I12"/>
    <mergeCell ref="A1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2" workbookViewId="0">
      <selection activeCell="R24" sqref="Q23:R24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24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25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26</v>
      </c>
      <c r="E3" s="10">
        <v>45854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27</v>
      </c>
      <c r="E4" s="14" t="s">
        <v>28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 t="s">
        <v>29</v>
      </c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2" t="s">
        <v>35</v>
      </c>
      <c r="G6" s="23" t="s">
        <v>36</v>
      </c>
      <c r="H6" s="24" t="s">
        <v>37</v>
      </c>
      <c r="I6" s="23" t="s">
        <v>38</v>
      </c>
      <c r="J6" s="23" t="s">
        <v>39</v>
      </c>
      <c r="K6" s="23" t="s">
        <v>40</v>
      </c>
      <c r="L6" s="20" t="s">
        <v>41</v>
      </c>
    </row>
    <row r="7" s="2" customFormat="1" ht="28.5" spans="1:12">
      <c r="A7" s="25" t="s">
        <v>42</v>
      </c>
      <c r="B7" s="26" t="s">
        <v>43</v>
      </c>
      <c r="C7" s="27" t="s">
        <v>44</v>
      </c>
      <c r="D7" s="28" t="s">
        <v>45</v>
      </c>
      <c r="E7" s="29" t="s">
        <v>46</v>
      </c>
      <c r="F7" s="30" t="s">
        <v>47</v>
      </c>
      <c r="G7" s="28" t="s">
        <v>48</v>
      </c>
      <c r="H7" s="31" t="s">
        <v>49</v>
      </c>
      <c r="I7" s="28" t="s">
        <v>50</v>
      </c>
      <c r="J7" s="28" t="s">
        <v>51</v>
      </c>
      <c r="K7" s="28" t="s">
        <v>52</v>
      </c>
      <c r="L7" s="26" t="s">
        <v>53</v>
      </c>
    </row>
    <row r="8" s="2" customFormat="1" ht="20" customHeight="1" spans="1:17">
      <c r="A8" s="32"/>
      <c r="B8" s="33" t="s">
        <v>54</v>
      </c>
      <c r="C8" s="34" t="s">
        <v>55</v>
      </c>
      <c r="D8" s="35" t="s">
        <v>56</v>
      </c>
      <c r="E8" s="36" t="s">
        <v>57</v>
      </c>
      <c r="F8" s="37">
        <v>198</v>
      </c>
      <c r="G8" s="37">
        <f>F8*0.05</f>
        <v>9.9</v>
      </c>
      <c r="H8" s="37">
        <f>F8+G8</f>
        <v>207.9</v>
      </c>
      <c r="I8" s="47" t="s">
        <v>58</v>
      </c>
      <c r="J8" s="48" t="s">
        <v>59</v>
      </c>
      <c r="K8" s="48" t="s">
        <v>60</v>
      </c>
      <c r="L8" s="48" t="s">
        <v>61</v>
      </c>
      <c r="M8" s="49"/>
      <c r="N8" s="49"/>
      <c r="O8" s="49"/>
      <c r="P8" s="49"/>
      <c r="Q8" s="52"/>
    </row>
    <row r="9" s="2" customFormat="1" ht="20" customHeight="1" spans="1:17">
      <c r="A9" s="32"/>
      <c r="B9" s="33"/>
      <c r="C9" s="34"/>
      <c r="D9" s="35"/>
      <c r="E9" s="36" t="s">
        <v>62</v>
      </c>
      <c r="F9" s="37">
        <v>367</v>
      </c>
      <c r="G9" s="37">
        <f t="shared" ref="G9:G24" si="0">F9*0.05</f>
        <v>18.35</v>
      </c>
      <c r="H9" s="37">
        <f t="shared" ref="H9:H24" si="1">F9+G9</f>
        <v>385.35</v>
      </c>
      <c r="I9" s="50"/>
      <c r="J9" s="51"/>
      <c r="K9" s="51"/>
      <c r="L9" s="51"/>
      <c r="M9" s="49"/>
      <c r="N9" s="49"/>
      <c r="O9" s="49"/>
      <c r="P9" s="49"/>
      <c r="Q9" s="52"/>
    </row>
    <row r="10" s="2" customFormat="1" ht="20" customHeight="1" spans="1:17">
      <c r="A10" s="32"/>
      <c r="B10" s="33"/>
      <c r="C10" s="34"/>
      <c r="D10" s="35"/>
      <c r="E10" s="36" t="s">
        <v>63</v>
      </c>
      <c r="F10" s="37">
        <v>276</v>
      </c>
      <c r="G10" s="37">
        <f t="shared" si="0"/>
        <v>13.8</v>
      </c>
      <c r="H10" s="37">
        <f t="shared" si="1"/>
        <v>289.8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64</v>
      </c>
      <c r="F11" s="37">
        <v>151</v>
      </c>
      <c r="G11" s="37">
        <f t="shared" si="0"/>
        <v>7.55</v>
      </c>
      <c r="H11" s="37">
        <f t="shared" si="1"/>
        <v>158.55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30" spans="1:17">
      <c r="A12" s="38"/>
      <c r="B12" s="33" t="s">
        <v>65</v>
      </c>
      <c r="C12" s="34" t="s">
        <v>55</v>
      </c>
      <c r="D12" s="35" t="s">
        <v>56</v>
      </c>
      <c r="E12" s="39"/>
      <c r="F12" s="40">
        <f>SUM(F8:F11)</f>
        <v>992</v>
      </c>
      <c r="G12" s="37">
        <f t="shared" si="0"/>
        <v>49.6</v>
      </c>
      <c r="H12" s="37">
        <f t="shared" si="1"/>
        <v>1041.6</v>
      </c>
      <c r="I12" s="50"/>
      <c r="J12" s="51"/>
      <c r="K12" s="51"/>
      <c r="L12" s="51"/>
      <c r="M12" s="52"/>
      <c r="N12" s="49"/>
      <c r="O12" s="52"/>
      <c r="P12" s="49"/>
      <c r="Q12" s="52"/>
    </row>
    <row r="13" s="2" customFormat="1" ht="30" spans="1:12">
      <c r="A13" s="38"/>
      <c r="B13" s="33" t="s">
        <v>66</v>
      </c>
      <c r="C13" s="34" t="s">
        <v>55</v>
      </c>
      <c r="D13" s="35" t="s">
        <v>56</v>
      </c>
      <c r="E13" s="39"/>
      <c r="F13" s="40">
        <f>SUM(F12:F12)</f>
        <v>992</v>
      </c>
      <c r="G13" s="37">
        <f t="shared" si="0"/>
        <v>49.6</v>
      </c>
      <c r="H13" s="37">
        <f t="shared" si="1"/>
        <v>1041.6</v>
      </c>
      <c r="I13" s="50"/>
      <c r="J13" s="51"/>
      <c r="K13" s="51"/>
      <c r="L13" s="51"/>
    </row>
    <row r="14" s="2" customFormat="1" ht="30" spans="1:12">
      <c r="A14" s="38"/>
      <c r="B14" s="33" t="s">
        <v>67</v>
      </c>
      <c r="C14" s="34" t="s">
        <v>55</v>
      </c>
      <c r="D14" s="35" t="s">
        <v>56</v>
      </c>
      <c r="E14" s="39"/>
      <c r="F14" s="40">
        <f>SUM(F13:F13)</f>
        <v>992</v>
      </c>
      <c r="G14" s="37">
        <f t="shared" si="0"/>
        <v>49.6</v>
      </c>
      <c r="H14" s="37">
        <f t="shared" si="1"/>
        <v>1041.6</v>
      </c>
      <c r="I14" s="50"/>
      <c r="J14" s="51"/>
      <c r="K14" s="51"/>
      <c r="L14" s="51"/>
    </row>
    <row r="15" s="2" customFormat="1" ht="30" spans="1:12">
      <c r="A15" s="38"/>
      <c r="B15" s="33" t="s">
        <v>68</v>
      </c>
      <c r="C15" s="34" t="s">
        <v>55</v>
      </c>
      <c r="D15" s="35" t="s">
        <v>56</v>
      </c>
      <c r="E15" s="39"/>
      <c r="F15" s="40">
        <f>SUM(F13:F13)</f>
        <v>992</v>
      </c>
      <c r="G15" s="37">
        <f t="shared" si="0"/>
        <v>49.6</v>
      </c>
      <c r="H15" s="37">
        <f t="shared" si="1"/>
        <v>1041.6</v>
      </c>
      <c r="I15" s="50"/>
      <c r="J15" s="51"/>
      <c r="K15" s="51"/>
      <c r="L15" s="51"/>
    </row>
    <row r="16" s="2" customFormat="1" ht="20" customHeight="1" spans="1:17">
      <c r="A16" s="32"/>
      <c r="B16" s="33" t="s">
        <v>54</v>
      </c>
      <c r="C16" s="34" t="s">
        <v>55</v>
      </c>
      <c r="D16" s="35" t="s">
        <v>69</v>
      </c>
      <c r="E16" s="36" t="s">
        <v>57</v>
      </c>
      <c r="F16" s="37">
        <v>275</v>
      </c>
      <c r="G16" s="37">
        <f t="shared" si="0"/>
        <v>13.75</v>
      </c>
      <c r="H16" s="37">
        <f t="shared" si="1"/>
        <v>288.75</v>
      </c>
      <c r="I16" s="50"/>
      <c r="J16" s="51"/>
      <c r="K16" s="51"/>
      <c r="L16" s="51"/>
      <c r="M16" s="49"/>
      <c r="N16" s="49"/>
      <c r="O16" s="49"/>
      <c r="P16" s="49"/>
      <c r="Q16" s="52"/>
    </row>
    <row r="17" s="2" customFormat="1" ht="20" customHeight="1" spans="1:17">
      <c r="A17" s="32"/>
      <c r="B17" s="33"/>
      <c r="C17" s="34"/>
      <c r="D17" s="35"/>
      <c r="E17" s="36" t="s">
        <v>62</v>
      </c>
      <c r="F17" s="37">
        <v>509</v>
      </c>
      <c r="G17" s="37">
        <f t="shared" si="0"/>
        <v>25.45</v>
      </c>
      <c r="H17" s="37">
        <f t="shared" si="1"/>
        <v>534.45</v>
      </c>
      <c r="I17" s="50"/>
      <c r="J17" s="51"/>
      <c r="K17" s="51"/>
      <c r="L17" s="51"/>
      <c r="M17" s="49"/>
      <c r="N17" s="49"/>
      <c r="O17" s="49"/>
      <c r="P17" s="49"/>
      <c r="Q17" s="52"/>
    </row>
    <row r="18" s="2" customFormat="1" ht="20" customHeight="1" spans="1:17">
      <c r="A18" s="32"/>
      <c r="B18" s="33"/>
      <c r="C18" s="34"/>
      <c r="D18" s="35"/>
      <c r="E18" s="36" t="s">
        <v>63</v>
      </c>
      <c r="F18" s="37">
        <v>385</v>
      </c>
      <c r="G18" s="37">
        <f t="shared" si="0"/>
        <v>19.25</v>
      </c>
      <c r="H18" s="37">
        <f t="shared" si="1"/>
        <v>404.25</v>
      </c>
      <c r="I18" s="50"/>
      <c r="J18" s="51"/>
      <c r="K18" s="51"/>
      <c r="L18" s="51"/>
      <c r="M18" s="49"/>
      <c r="N18" s="49"/>
      <c r="O18" s="49"/>
      <c r="P18" s="49"/>
      <c r="Q18" s="52"/>
    </row>
    <row r="19" s="2" customFormat="1" ht="20" customHeight="1" spans="1:17">
      <c r="A19" s="32"/>
      <c r="B19" s="33"/>
      <c r="C19" s="34"/>
      <c r="D19" s="35"/>
      <c r="E19" s="36" t="s">
        <v>64</v>
      </c>
      <c r="F19" s="37">
        <v>207</v>
      </c>
      <c r="G19" s="37">
        <f t="shared" si="0"/>
        <v>10.35</v>
      </c>
      <c r="H19" s="37">
        <f t="shared" si="1"/>
        <v>217.35</v>
      </c>
      <c r="I19" s="50"/>
      <c r="J19" s="51"/>
      <c r="K19" s="51"/>
      <c r="L19" s="51"/>
      <c r="M19" s="49"/>
      <c r="N19" s="49"/>
      <c r="O19" s="49"/>
      <c r="P19" s="49"/>
      <c r="Q19" s="52"/>
    </row>
    <row r="20" s="2" customFormat="1" ht="30" spans="1:17">
      <c r="A20" s="38"/>
      <c r="B20" s="33" t="s">
        <v>65</v>
      </c>
      <c r="C20" s="34" t="s">
        <v>55</v>
      </c>
      <c r="D20" s="35" t="s">
        <v>69</v>
      </c>
      <c r="E20" s="39"/>
      <c r="F20" s="40">
        <f>SUM(F16:F19)</f>
        <v>1376</v>
      </c>
      <c r="G20" s="37">
        <f t="shared" si="0"/>
        <v>68.8</v>
      </c>
      <c r="H20" s="37">
        <f t="shared" si="1"/>
        <v>1444.8</v>
      </c>
      <c r="I20" s="50"/>
      <c r="J20" s="51"/>
      <c r="K20" s="51"/>
      <c r="L20" s="51"/>
      <c r="M20" s="52"/>
      <c r="N20" s="49"/>
      <c r="O20" s="52"/>
      <c r="P20" s="49"/>
      <c r="Q20" s="52"/>
    </row>
    <row r="21" s="2" customFormat="1" ht="30" spans="1:12">
      <c r="A21" s="38"/>
      <c r="B21" s="33" t="s">
        <v>66</v>
      </c>
      <c r="C21" s="34" t="s">
        <v>55</v>
      </c>
      <c r="D21" s="35" t="s">
        <v>69</v>
      </c>
      <c r="E21" s="39"/>
      <c r="F21" s="40">
        <f>SUM(F20:F20)</f>
        <v>1376</v>
      </c>
      <c r="G21" s="37">
        <f t="shared" si="0"/>
        <v>68.8</v>
      </c>
      <c r="H21" s="37">
        <f t="shared" si="1"/>
        <v>1444.8</v>
      </c>
      <c r="I21" s="50"/>
      <c r="J21" s="51"/>
      <c r="K21" s="51"/>
      <c r="L21" s="51"/>
    </row>
    <row r="22" s="2" customFormat="1" ht="30" spans="1:12">
      <c r="A22" s="38"/>
      <c r="B22" s="33" t="s">
        <v>67</v>
      </c>
      <c r="C22" s="34" t="s">
        <v>55</v>
      </c>
      <c r="D22" s="35" t="s">
        <v>69</v>
      </c>
      <c r="E22" s="39"/>
      <c r="F22" s="40">
        <f>SUM(F21:F21)</f>
        <v>1376</v>
      </c>
      <c r="G22" s="37">
        <f t="shared" si="0"/>
        <v>68.8</v>
      </c>
      <c r="H22" s="37">
        <f t="shared" si="1"/>
        <v>1444.8</v>
      </c>
      <c r="I22" s="50"/>
      <c r="J22" s="51"/>
      <c r="K22" s="51"/>
      <c r="L22" s="51"/>
    </row>
    <row r="23" s="2" customFormat="1" ht="30" spans="1:12">
      <c r="A23" s="38"/>
      <c r="B23" s="33" t="s">
        <v>68</v>
      </c>
      <c r="C23" s="34" t="s">
        <v>55</v>
      </c>
      <c r="D23" s="35" t="s">
        <v>69</v>
      </c>
      <c r="E23" s="39"/>
      <c r="F23" s="40">
        <f>SUM(F21:F21)</f>
        <v>1376</v>
      </c>
      <c r="G23" s="37">
        <f t="shared" si="0"/>
        <v>68.8</v>
      </c>
      <c r="H23" s="37">
        <f t="shared" si="1"/>
        <v>1444.8</v>
      </c>
      <c r="I23" s="50"/>
      <c r="J23" s="51"/>
      <c r="K23" s="51"/>
      <c r="L23" s="51"/>
    </row>
    <row r="24" s="2" customFormat="1" ht="15" spans="1:12">
      <c r="A24" s="41" t="s">
        <v>70</v>
      </c>
      <c r="B24" s="42"/>
      <c r="C24" s="42"/>
      <c r="D24" s="35"/>
      <c r="E24" s="42"/>
      <c r="F24" s="34">
        <f>SUM(F8:F23)</f>
        <v>11840</v>
      </c>
      <c r="G24" s="37">
        <f t="shared" si="0"/>
        <v>592</v>
      </c>
      <c r="H24" s="37">
        <f t="shared" si="1"/>
        <v>12432</v>
      </c>
      <c r="I24" s="53"/>
      <c r="J24" s="53"/>
      <c r="K24" s="53"/>
      <c r="L24" s="53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scale="7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箱唛扫码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2025-07-16T05:13:28Z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E58DC0E7CC3D4A97A7CDCCCF8588CC70_12</vt:lpwstr>
  </property>
</Properties>
</file>